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815" windowHeight="906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</sheets>
  <definedNames>
    <definedName name="F1_J0_K5_G2" localSheetId="4">'05'!#REF!</definedName>
    <definedName name="F1_J0_K5_G3" localSheetId="4">'05'!#REF!</definedName>
    <definedName name="F1_J0_K9_G2" localSheetId="4">'05'!#REF!</definedName>
    <definedName name="F1_J0_K9_G3" localSheetId="4">'05'!#REF!</definedName>
    <definedName name="J4_K1_G1" localSheetId="4">'05'!#REF!</definedName>
    <definedName name="J4_K1_G2" localSheetId="4">'05'!$A$68</definedName>
    <definedName name="J4_K1_G3" localSheetId="4">'05'!$A$75</definedName>
    <definedName name="_xlnm.Print_Area" localSheetId="0">'01'!$A$1:$H$42</definedName>
    <definedName name="_xlnm.Print_Area" localSheetId="3">'04'!$A$1:$J$51</definedName>
  </definedNames>
  <calcPr fullCalcOnLoad="1"/>
</workbook>
</file>

<file path=xl/sharedStrings.xml><?xml version="1.0" encoding="utf-8"?>
<sst xmlns="http://schemas.openxmlformats.org/spreadsheetml/2006/main" count="618" uniqueCount="387">
  <si>
    <t>年      　　  月</t>
  </si>
  <si>
    <t>行政区域内人口</t>
  </si>
  <si>
    <t>処理区域内人口</t>
  </si>
  <si>
    <t>普及率(%)</t>
  </si>
  <si>
    <t>水洗化人口</t>
  </si>
  <si>
    <t>水洗化率(%)</t>
  </si>
  <si>
    <t xml:space="preserve">     メ ー タ ー の 口 径</t>
  </si>
  <si>
    <t xml:space="preserve">         加  入  金  の  額</t>
  </si>
  <si>
    <t>13ｍｍ</t>
  </si>
  <si>
    <t>円</t>
  </si>
  <si>
    <t>20ｍｍ</t>
  </si>
  <si>
    <t>25ｍｍ</t>
  </si>
  <si>
    <t>40ｍｍ</t>
  </si>
  <si>
    <t>50ｍｍ</t>
  </si>
  <si>
    <t>75ｍｍ</t>
  </si>
  <si>
    <t>100ｍｍ</t>
  </si>
  <si>
    <t>150ｍｍ</t>
  </si>
  <si>
    <t>以上</t>
  </si>
  <si>
    <t xml:space="preserve">         管理者が別に定める</t>
  </si>
  <si>
    <t>基本料金</t>
  </si>
  <si>
    <t>上記口径別基本料金</t>
  </si>
  <si>
    <t>用途区分</t>
  </si>
  <si>
    <t>90円</t>
  </si>
  <si>
    <t>名       称   ・   種       別</t>
  </si>
  <si>
    <t>取水能力</t>
  </si>
  <si>
    <t>割合</t>
  </si>
  <si>
    <t>１  日  取  水  量</t>
  </si>
  <si>
    <t>１  日  給  水  量</t>
  </si>
  <si>
    <t>最大</t>
  </si>
  <si>
    <t>平均</t>
  </si>
  <si>
    <t>合                    計</t>
  </si>
  <si>
    <t>計</t>
  </si>
  <si>
    <t>表流水（烏川）</t>
  </si>
  <si>
    <t>白川浄水場</t>
  </si>
  <si>
    <t>中島浄水場</t>
  </si>
  <si>
    <t>地下水（深井戸１３本）</t>
  </si>
  <si>
    <t>受水</t>
  </si>
  <si>
    <t>県央第一水道</t>
  </si>
  <si>
    <t>表流水（利根川）</t>
  </si>
  <si>
    <t>家庭用</t>
  </si>
  <si>
    <t>浴場用</t>
  </si>
  <si>
    <t>工業用</t>
  </si>
  <si>
    <t>商業用</t>
  </si>
  <si>
    <t>公共用</t>
  </si>
  <si>
    <t>医療用</t>
  </si>
  <si>
    <t>その他</t>
  </si>
  <si>
    <t>契       約       口       数</t>
  </si>
  <si>
    <t>従量電灯        （Ｃ）</t>
  </si>
  <si>
    <t>メーター口径等</t>
  </si>
  <si>
    <t>従量料金(1立方メートルにつき)</t>
  </si>
  <si>
    <t>第1段</t>
  </si>
  <si>
    <t>第2段</t>
  </si>
  <si>
    <t>第3段</t>
  </si>
  <si>
    <t>13ミリメートル</t>
  </si>
  <si>
    <t>715円</t>
  </si>
  <si>
    <t>20立方メートルを超え100立方メートルまで　148円</t>
  </si>
  <si>
    <t>100立方メートルを超えるもの　180円</t>
  </si>
  <si>
    <t>20ミリメートル</t>
  </si>
  <si>
    <t>875円</t>
  </si>
  <si>
    <t>8立方メートルを超え20立方メートルまで　117円</t>
  </si>
  <si>
    <t>25ミリメートル</t>
  </si>
  <si>
    <t>1,320円</t>
  </si>
  <si>
    <t>30ミリメートル</t>
  </si>
  <si>
    <t>4,000円</t>
  </si>
  <si>
    <t>20立方メートルまで　117円</t>
  </si>
  <si>
    <t>40ミリメートル</t>
  </si>
  <si>
    <t>7,300円</t>
  </si>
  <si>
    <t>50ミリメートル</t>
  </si>
  <si>
    <t>11,000円</t>
  </si>
  <si>
    <t>75ミリメートル</t>
  </si>
  <si>
    <t>27,200円</t>
  </si>
  <si>
    <t>100ミリメートル</t>
  </si>
  <si>
    <t>45,800円</t>
  </si>
  <si>
    <t>150ミリメートル</t>
  </si>
  <si>
    <t>100,400円</t>
  </si>
  <si>
    <t>200ミリメートル</t>
  </si>
  <si>
    <t>142,500円</t>
  </si>
  <si>
    <t>250ミリメートル</t>
  </si>
  <si>
    <t>191,000円</t>
  </si>
  <si>
    <t>300ミリメートル</t>
  </si>
  <si>
    <t>311,000円</t>
  </si>
  <si>
    <t>58円</t>
  </si>
  <si>
    <t>(口径25ミリメートル以下は8立方メートルまで無料)</t>
  </si>
  <si>
    <t>臨時用</t>
  </si>
  <si>
    <t>370円</t>
  </si>
  <si>
    <t>従量料金</t>
  </si>
  <si>
    <t>200円</t>
  </si>
  <si>
    <t>10立方メートルまで</t>
  </si>
  <si>
    <t>20立方メートルまで</t>
  </si>
  <si>
    <t>1,500円</t>
  </si>
  <si>
    <t>105円</t>
  </si>
  <si>
    <t>40立方メートルまで</t>
  </si>
  <si>
    <t>8,000円</t>
  </si>
  <si>
    <t>メーター使用料</t>
  </si>
  <si>
    <t>口径</t>
  </si>
  <si>
    <t>使用料</t>
  </si>
  <si>
    <t>100円</t>
  </si>
  <si>
    <t>180円</t>
  </si>
  <si>
    <t>320円</t>
  </si>
  <si>
    <t>400円</t>
  </si>
  <si>
    <t>1,800円</t>
  </si>
  <si>
    <t>1,000円</t>
  </si>
  <si>
    <t>130円</t>
  </si>
  <si>
    <t>600円</t>
  </si>
  <si>
    <t>60円</t>
  </si>
  <si>
    <t>官公署用</t>
  </si>
  <si>
    <t>1戸につき8立方メートルまで</t>
  </si>
  <si>
    <t>1,200円</t>
  </si>
  <si>
    <t>1,600円</t>
  </si>
  <si>
    <t>110円</t>
  </si>
  <si>
    <t>50円</t>
  </si>
  <si>
    <t>16ミリメートル</t>
  </si>
  <si>
    <t>120円</t>
  </si>
  <si>
    <t>210円</t>
  </si>
  <si>
    <t>260円</t>
  </si>
  <si>
    <t>520円</t>
  </si>
  <si>
    <t>1,450円</t>
  </si>
  <si>
    <t>臨時用(工事用その他一時的に使用するものをいう。)</t>
  </si>
  <si>
    <t>100立方メートルまで　2,236円</t>
  </si>
  <si>
    <t>18円</t>
  </si>
  <si>
    <t>10立方メートルまで　900円</t>
  </si>
  <si>
    <t>150円</t>
  </si>
  <si>
    <t>40円</t>
  </si>
  <si>
    <t>種類</t>
  </si>
  <si>
    <t>80円</t>
  </si>
  <si>
    <t>50立方メートルを超えるもの</t>
  </si>
  <si>
    <t>10立方メートルまで　1,100円</t>
  </si>
  <si>
    <t>100立方メートルを超えるもの</t>
  </si>
  <si>
    <t>140円</t>
  </si>
  <si>
    <t>計量給水による場合</t>
  </si>
  <si>
    <t>臨時(3月以内に限る。)に使用する場合</t>
  </si>
  <si>
    <t>メーター使用料</t>
  </si>
  <si>
    <t>上善地簡易水道（計量給水）</t>
  </si>
  <si>
    <t>中善地簡易水道（計量給水）</t>
  </si>
  <si>
    <t>108円</t>
  </si>
  <si>
    <t>143円</t>
  </si>
  <si>
    <t>187円</t>
  </si>
  <si>
    <t>210円</t>
  </si>
  <si>
    <t>26円</t>
  </si>
  <si>
    <t>100円</t>
  </si>
  <si>
    <t>110円</t>
  </si>
  <si>
    <t>120円</t>
  </si>
  <si>
    <t>浴場用(高崎市下水道条例第13条第1項の表備考2に規定する浴場用をいう。)</t>
  </si>
  <si>
    <t>（消費税別）</t>
  </si>
  <si>
    <t>30ｍｍ</t>
  </si>
  <si>
    <t>高　崎　本　所</t>
  </si>
  <si>
    <t>箕　郷　支　所</t>
  </si>
  <si>
    <t>自己水源</t>
  </si>
  <si>
    <t>矢原浄水場</t>
  </si>
  <si>
    <t>表流水（榛名白川・室ノ沢川）</t>
  </si>
  <si>
    <t>生原浄水場</t>
  </si>
  <si>
    <t>地下水（深井戸1本）</t>
  </si>
  <si>
    <t>唐松浄水場</t>
  </si>
  <si>
    <t>表流水（車川）</t>
  </si>
  <si>
    <t>松原総合配水場</t>
  </si>
  <si>
    <t>トンネル湧水</t>
  </si>
  <si>
    <t>地下水・湧水</t>
  </si>
  <si>
    <t>群馬支所</t>
  </si>
  <si>
    <t>足門浄水場</t>
  </si>
  <si>
    <t>金古浄水場</t>
  </si>
  <si>
    <t>新町支所</t>
  </si>
  <si>
    <t>新町浄水場</t>
  </si>
  <si>
    <t>地下水（深井戸５本）</t>
  </si>
  <si>
    <t>榛　名　支　所</t>
  </si>
  <si>
    <t>自　己　水　源</t>
  </si>
  <si>
    <t>下村浄水場</t>
  </si>
  <si>
    <t>地下水（深井戸２本）</t>
  </si>
  <si>
    <t>宮谷戸浄水場</t>
  </si>
  <si>
    <t>上里見浄水場</t>
  </si>
  <si>
    <t>湧水</t>
  </si>
  <si>
    <t>高浜浄水場</t>
  </si>
  <si>
    <t>地下水（深井戸３本）</t>
  </si>
  <si>
    <t>白岩浄水場</t>
  </si>
  <si>
    <t>十文字浄水場</t>
  </si>
  <si>
    <t>小田原浄水場</t>
  </si>
  <si>
    <t>宮沢浄水場</t>
  </si>
  <si>
    <t>地下水（深井戸１本）</t>
  </si>
  <si>
    <t>本郷浄水場</t>
  </si>
  <si>
    <t>公衆街路灯</t>
  </si>
  <si>
    <t>臨時電灯</t>
  </si>
  <si>
    <t>(１)電灯</t>
  </si>
  <si>
    <t>(２)電力</t>
  </si>
  <si>
    <t>K-1 電 灯、電 力 の 需 要 状 況</t>
  </si>
  <si>
    <t>低圧電力</t>
  </si>
  <si>
    <t>高圧</t>
  </si>
  <si>
    <t>特別高圧</t>
  </si>
  <si>
    <t>K-7 公共下水道水洗化状況</t>
  </si>
  <si>
    <t>支所別</t>
  </si>
  <si>
    <t>K-2 ガ ス 業 種 別 需 要 状 況</t>
  </si>
  <si>
    <t>K-3 上 水 道 業 務 実 績 状 況</t>
  </si>
  <si>
    <t>行政区域内人口</t>
  </si>
  <si>
    <t>給水人口</t>
  </si>
  <si>
    <t>給水戸数</t>
  </si>
  <si>
    <t>普 及 率 (%)</t>
  </si>
  <si>
    <t>総　　数</t>
  </si>
  <si>
    <t>家 庭 用</t>
  </si>
  <si>
    <t>業 務 用</t>
  </si>
  <si>
    <t>一五沢浄水場</t>
  </si>
  <si>
    <t>岩崎浄水場</t>
  </si>
  <si>
    <t>K-5 上 下 水 道 料 金 表</t>
  </si>
  <si>
    <t>第4段</t>
  </si>
  <si>
    <t>第5段</t>
  </si>
  <si>
    <t>20立方メートルを超え40立方メートルまで　145円</t>
  </si>
  <si>
    <t>1,200円</t>
  </si>
  <si>
    <t>2,610円</t>
  </si>
  <si>
    <t>7,840円</t>
  </si>
  <si>
    <t>9,340円</t>
  </si>
  <si>
    <t>1,300円</t>
  </si>
  <si>
    <t>1立方メートル以上　300円</t>
  </si>
  <si>
    <t>50立方メートルを超え200立方メートルまで　</t>
  </si>
  <si>
    <t>121円</t>
  </si>
  <si>
    <t>132円</t>
  </si>
  <si>
    <t>K-6 給 水 装 置 新 設 の 加 入 金 表</t>
  </si>
  <si>
    <t>(人)</t>
  </si>
  <si>
    <t>(戸)</t>
  </si>
  <si>
    <t>年　　　度</t>
  </si>
  <si>
    <t>(人)</t>
  </si>
  <si>
    <t>表流水（利根川）</t>
  </si>
  <si>
    <t>年   　度</t>
  </si>
  <si>
    <t>年　   度</t>
  </si>
  <si>
    <t>総　　　数</t>
  </si>
  <si>
    <t>給　　　　　　　　　　　水　　　　　　　　　　　人　　　　　　　　　　　口</t>
  </si>
  <si>
    <t>給　　　　　　　　　　　水　　　　　　　　　　　量　　　　　　　　(㎥)</t>
  </si>
  <si>
    <t>件                                  数</t>
  </si>
  <si>
    <t>10立方メートルまで
無料
10立方メートルを超え20立方メートルまで　130円</t>
  </si>
  <si>
    <t>平成24年度</t>
  </si>
  <si>
    <t>平成24年度</t>
  </si>
  <si>
    <t>平成25年度</t>
  </si>
  <si>
    <t>平成26年度</t>
  </si>
  <si>
    <t>平成27年度</t>
  </si>
  <si>
    <t>平成24年度末</t>
  </si>
  <si>
    <t>平成25年度末</t>
  </si>
  <si>
    <t>平成26年度末</t>
  </si>
  <si>
    <t>平成27年度末</t>
  </si>
  <si>
    <t>平成25年度</t>
  </si>
  <si>
    <t>平成26年度</t>
  </si>
  <si>
    <t>平成27年度</t>
  </si>
  <si>
    <t>平成24年度末</t>
  </si>
  <si>
    <t>平成25年度末</t>
  </si>
  <si>
    <t>平成26年度末</t>
  </si>
  <si>
    <t>平成27年度末</t>
  </si>
  <si>
    <t>平成28年度末</t>
  </si>
  <si>
    <t>平成25年度末</t>
  </si>
  <si>
    <t>平成26年度末</t>
  </si>
  <si>
    <t>平成27年度末</t>
  </si>
  <si>
    <t>平成28年度末</t>
  </si>
  <si>
    <t>平成24年度末</t>
  </si>
  <si>
    <t>剣崎浄水場</t>
  </si>
  <si>
    <t>自</t>
  </si>
  <si>
    <t>若田浄水場</t>
  </si>
  <si>
    <t>松之沢配水場</t>
  </si>
  <si>
    <t>下之原配水場</t>
  </si>
  <si>
    <t>地下水</t>
  </si>
  <si>
    <t>吉井支所</t>
  </si>
  <si>
    <t>八束浄水場</t>
  </si>
  <si>
    <t>小梨浄水場</t>
  </si>
  <si>
    <t>※1日最大給水量は、28年6月10日の給水量　上里見浄水場に間野浄水場分を含む。</t>
  </si>
  <si>
    <t>K-4 施 設 と 取 水 能 力</t>
  </si>
  <si>
    <t>（平成 28年度末）</t>
  </si>
  <si>
    <t>278円</t>
  </si>
  <si>
    <t>843円</t>
  </si>
  <si>
    <t>206円</t>
  </si>
  <si>
    <t>1,404円</t>
  </si>
  <si>
    <t>360円</t>
  </si>
  <si>
    <t>平成 24年度末</t>
  </si>
  <si>
    <t>平成 25年度末</t>
  </si>
  <si>
    <t>平成 26年度末</t>
  </si>
  <si>
    <t>平成 27年度末</t>
  </si>
  <si>
    <t>平成 28年度末</t>
  </si>
  <si>
    <t>平成24年度</t>
  </si>
  <si>
    <t>平成25年度</t>
  </si>
  <si>
    <t>平成28年度</t>
  </si>
  <si>
    <t>平成24年度</t>
  </si>
  <si>
    <t>平成25年度</t>
  </si>
  <si>
    <t>平成26年度</t>
  </si>
  <si>
    <t>平成27年度</t>
  </si>
  <si>
    <t>平成28年度</t>
  </si>
  <si>
    <t>資料：料金課</t>
  </si>
  <si>
    <t>己</t>
  </si>
  <si>
    <t>水</t>
  </si>
  <si>
    <t>源</t>
  </si>
  <si>
    <t>表流水（南牧川）</t>
  </si>
  <si>
    <t>表流水（鏑川）</t>
  </si>
  <si>
    <t>表流水（小梨川）</t>
  </si>
  <si>
    <t>資料：浄水課</t>
  </si>
  <si>
    <t>（１）高崎地域（１か月・消費税別）</t>
  </si>
  <si>
    <t>資料：料金課</t>
  </si>
  <si>
    <t>※普及率(%)＝処理区域内人口／行政区域内人口</t>
  </si>
  <si>
    <t>※水洗化率(%)＝水洗化人口／処理区域内人口</t>
  </si>
  <si>
    <t>資料:維持管理課</t>
  </si>
  <si>
    <t>（２）箕郷地域（１か月・消費税込み）</t>
  </si>
  <si>
    <t>（３）群馬地域（１か月・消費税込み）</t>
  </si>
  <si>
    <t>（４）新町地域（２か月・消費税別）</t>
  </si>
  <si>
    <t>（５）榛名地域（１か月・消費税込み）</t>
  </si>
  <si>
    <t>（８）簡易水道事業・箕郷地域（１か月・消費税込み）</t>
  </si>
  <si>
    <t>（６）吉井地域（１か月・消費税別）</t>
  </si>
  <si>
    <t>（７）簡易水道事業・倉渕地域（１か月・消費税別）</t>
  </si>
  <si>
    <t>（９）簡易水道事業・榛名地域（１か月・消費税込み）</t>
  </si>
  <si>
    <t>（５）榛名地域（１か月・消費税別）</t>
  </si>
  <si>
    <t>（６）吉井地域（２か月・消費税別）</t>
  </si>
  <si>
    <r>
      <t>販                    売                    量     （10,306kｃａｌ／ｍ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)</t>
    </r>
  </si>
  <si>
    <t>資料：東京ガス（株）群馬支社、情報政策課</t>
  </si>
  <si>
    <t>資料：東京電力(株)高崎支社、情報政策課</t>
  </si>
  <si>
    <t>販　　売　　電　　力　　量　(千kwh)</t>
  </si>
  <si>
    <t>販　　売　　電　　力　　量　　(千kwh)</t>
  </si>
  <si>
    <t>総　　数</t>
  </si>
  <si>
    <t>定　　額</t>
  </si>
  <si>
    <t>従量電灯   （ＡＢ）</t>
  </si>
  <si>
    <t>特定規模需要以外の需要　</t>
  </si>
  <si>
    <t>特　定　規　模　需　要</t>
  </si>
  <si>
    <t>その他電力</t>
  </si>
  <si>
    <t>合計</t>
  </si>
  <si>
    <t>※販売電力量は、端数処理の関係で合計の数値が一致しない場合がある。</t>
  </si>
  <si>
    <t>※平成28年4月から電力小売市場の自由化により集計不可</t>
  </si>
  <si>
    <t>(%)</t>
  </si>
  <si>
    <t>(㎥)</t>
  </si>
  <si>
    <t>１　水道料金</t>
  </si>
  <si>
    <t>用途</t>
  </si>
  <si>
    <t>水量</t>
  </si>
  <si>
    <t>料金</t>
  </si>
  <si>
    <t>1立方メートルにつき</t>
  </si>
  <si>
    <t>一般用</t>
  </si>
  <si>
    <t>臨時用</t>
  </si>
  <si>
    <t>種別</t>
  </si>
  <si>
    <t>(1立方メートルにつき)</t>
  </si>
  <si>
    <t>専用</t>
  </si>
  <si>
    <t>営業用</t>
  </si>
  <si>
    <t>共用</t>
  </si>
  <si>
    <t>種別</t>
  </si>
  <si>
    <t>(1立方メートルにつき)</t>
  </si>
  <si>
    <t>専用</t>
  </si>
  <si>
    <t>668円</t>
  </si>
  <si>
    <t>51円</t>
  </si>
  <si>
    <t>(1立方メートルにつき)</t>
  </si>
  <si>
    <t>1,029円</t>
  </si>
  <si>
    <t>133円</t>
  </si>
  <si>
    <t>特別</t>
  </si>
  <si>
    <t>資料：経営企画課</t>
  </si>
  <si>
    <t>8立方メートルまで　　無料</t>
  </si>
  <si>
    <t>8立方メートル　まで</t>
  </si>
  <si>
    <t>118円</t>
  </si>
  <si>
    <t>864円</t>
  </si>
  <si>
    <t>97円</t>
  </si>
  <si>
    <t>162円</t>
  </si>
  <si>
    <t>1,029円</t>
  </si>
  <si>
    <t>133円</t>
  </si>
  <si>
    <t>1,100円</t>
  </si>
  <si>
    <t>40立方メートルを超え70立方メートルまで　165円</t>
  </si>
  <si>
    <t>70立方メートルを超え100立方メートルまで　210円</t>
  </si>
  <si>
    <t>100立方メートルを超えるもの　245円</t>
  </si>
  <si>
    <t>1,800円</t>
  </si>
  <si>
    <t>4,600円</t>
  </si>
  <si>
    <t>7,210円</t>
  </si>
  <si>
    <t>10,600円</t>
  </si>
  <si>
    <t>51円</t>
  </si>
  <si>
    <t>種別</t>
  </si>
  <si>
    <t>２　下水道使用料</t>
  </si>
  <si>
    <t>8立方メートル　まで　680円</t>
  </si>
  <si>
    <t>200立方メートルを超えるもの</t>
  </si>
  <si>
    <t>特別都市下水路</t>
  </si>
  <si>
    <t>用途区分</t>
  </si>
  <si>
    <t>基本料金</t>
  </si>
  <si>
    <t>一般用</t>
  </si>
  <si>
    <t>118円</t>
  </si>
  <si>
    <t>40立方メートルを超え100立方メートルまで</t>
  </si>
  <si>
    <t>100立方メートルを超えるもの</t>
  </si>
  <si>
    <t>臨時用</t>
  </si>
  <si>
    <t>20立方メートルまで　1,800円</t>
  </si>
  <si>
    <t>20立方メートルを超え60立方メートルまで</t>
  </si>
  <si>
    <t>榛名湖周辺特定環境保全公共下水道</t>
  </si>
  <si>
    <t>20立方メートルを超え　　50立方メートルまで</t>
  </si>
  <si>
    <t>流域関連公共下水道</t>
  </si>
  <si>
    <t>40立方メートルを超え　　100立方メートルまで</t>
  </si>
  <si>
    <t>20立方メートルまで　2,000円</t>
  </si>
  <si>
    <t>60立方メートルを超え100立方メートルまで</t>
  </si>
  <si>
    <t>165円</t>
  </si>
  <si>
    <t>「臨時用」とは、工事用等一時的又は季節的に公共下水道を使用する場合をいう。</t>
  </si>
  <si>
    <t>資料：総務課</t>
  </si>
  <si>
    <t>8立方メートルを超え20立方メートルまで</t>
  </si>
  <si>
    <t>20立方メートルを超え50立方メートルまで</t>
  </si>
  <si>
    <t>100立方メートルを超えるもの　</t>
  </si>
  <si>
    <t>8立方メートルを超えるもの</t>
  </si>
  <si>
    <t>10立方メートルを超え40立方メートルまで</t>
  </si>
  <si>
    <t>10立方メートルを超え　　40立方メートルまで</t>
  </si>
  <si>
    <t>一般用</t>
  </si>
  <si>
    <t>8立方メートルまで　843円</t>
  </si>
  <si>
    <t>（３）群馬地域（１か月・消費税別）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</si>
</sst>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[Red]\-#,##0.0"/>
    <numFmt numFmtId="179" formatCode="0.0000"/>
    <numFmt numFmtId="180" formatCode="0.000"/>
    <numFmt numFmtId="181" formatCode="#&quot;円&quot;"/>
    <numFmt numFmtId="182" formatCode="#,##0.0"/>
    <numFmt numFmtId="183" formatCode="0_);[Red]\(0\)"/>
    <numFmt numFmtId="184" formatCode="0_ 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&quot;¥&quot;#,##0.0_);[Red]\(&quot;¥&quot;#,##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&quot;億&quot;&quot;円&quot;"/>
    <numFmt numFmtId="200" formatCode="#,##0_ "/>
    <numFmt numFmtId="201" formatCode="#,##0_ ;[Red]\-#,##0\ "/>
    <numFmt numFmtId="202" formatCode="0.0000000"/>
    <numFmt numFmtId="203" formatCode="0.000000"/>
    <numFmt numFmtId="204" formatCode="0.00000"/>
    <numFmt numFmtId="205" formatCode="0.00000000"/>
    <numFmt numFmtId="206" formatCode="#,##0.000;[Red]\-#,##0.000"/>
    <numFmt numFmtId="207" formatCode="#,##0.0;[Red]#,##0.0"/>
    <numFmt numFmtId="208" formatCode="#,##0_);[Red]\(#,##0\)"/>
    <numFmt numFmtId="209" formatCode="#,##0.00_);[Red]\(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.5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vertAlign val="super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/>
      <right style="thin"/>
      <top style="medium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3" fillId="0" borderId="0" xfId="69" applyFont="1" applyAlignment="1">
      <alignment vertical="center"/>
      <protection/>
    </xf>
    <xf numFmtId="0" fontId="4" fillId="0" borderId="0" xfId="69" applyFont="1" applyAlignment="1">
      <alignment vertical="center"/>
      <protection/>
    </xf>
    <xf numFmtId="0" fontId="4" fillId="0" borderId="10" xfId="69" applyFont="1" applyBorder="1" applyAlignment="1">
      <alignment horizontal="left" vertical="center"/>
      <protection/>
    </xf>
    <xf numFmtId="0" fontId="4" fillId="0" borderId="0" xfId="63" applyFont="1" applyFill="1" applyBorder="1" applyAlignment="1" quotePrefix="1">
      <alignment horizontal="center" vertical="center"/>
      <protection/>
    </xf>
    <xf numFmtId="38" fontId="4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distributed" vertical="center" wrapText="1"/>
    </xf>
    <xf numFmtId="38" fontId="4" fillId="0" borderId="13" xfId="49" applyFont="1" applyFill="1" applyBorder="1" applyAlignment="1">
      <alignment horizontal="center" vertical="center"/>
    </xf>
    <xf numFmtId="0" fontId="4" fillId="0" borderId="0" xfId="63" applyFont="1" applyFill="1" applyAlignment="1">
      <alignment vertical="center" wrapText="1"/>
      <protection/>
    </xf>
    <xf numFmtId="0" fontId="4" fillId="0" borderId="14" xfId="63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38" fontId="4" fillId="0" borderId="15" xfId="49" applyFont="1" applyFill="1" applyBorder="1" applyAlignment="1">
      <alignment horizontal="center" vertical="center" shrinkToFit="1"/>
    </xf>
    <xf numFmtId="38" fontId="4" fillId="0" borderId="16" xfId="49" applyFont="1" applyFill="1" applyBorder="1" applyAlignment="1">
      <alignment horizontal="distributed" vertical="center" wrapText="1"/>
    </xf>
    <xf numFmtId="38" fontId="4" fillId="0" borderId="11" xfId="49" applyFont="1" applyFill="1" applyBorder="1" applyAlignment="1">
      <alignment horizontal="distributed" vertical="center" wrapText="1"/>
    </xf>
    <xf numFmtId="38" fontId="4" fillId="0" borderId="15" xfId="49" applyFont="1" applyFill="1" applyBorder="1" applyAlignment="1">
      <alignment horizontal="distributed" vertical="center" wrapText="1"/>
    </xf>
    <xf numFmtId="38" fontId="4" fillId="0" borderId="17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0" xfId="66" applyFont="1" applyAlignment="1">
      <alignment vertical="center"/>
      <protection/>
    </xf>
    <xf numFmtId="38" fontId="4" fillId="0" borderId="0" xfId="49" applyFont="1" applyAlignment="1">
      <alignment vertical="center"/>
    </xf>
    <xf numFmtId="0" fontId="4" fillId="0" borderId="0" xfId="65" applyFont="1" applyBorder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4" fillId="0" borderId="18" xfId="64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12" xfId="64" applyFont="1" applyFill="1" applyBorder="1" applyAlignment="1">
      <alignment horizontal="distributed" vertical="center"/>
      <protection/>
    </xf>
    <xf numFmtId="0" fontId="4" fillId="0" borderId="16" xfId="64" applyFont="1" applyFill="1" applyBorder="1" applyAlignment="1">
      <alignment horizontal="distributed" vertical="center"/>
      <protection/>
    </xf>
    <xf numFmtId="0" fontId="4" fillId="0" borderId="14" xfId="64" applyFont="1" applyFill="1" applyBorder="1" applyAlignment="1">
      <alignment vertical="center"/>
      <protection/>
    </xf>
    <xf numFmtId="0" fontId="4" fillId="0" borderId="19" xfId="64" applyFont="1" applyFill="1" applyBorder="1" applyAlignment="1">
      <alignment horizontal="centerContinuous" vertical="center"/>
      <protection/>
    </xf>
    <xf numFmtId="0" fontId="4" fillId="0" borderId="20" xfId="64" applyFont="1" applyFill="1" applyBorder="1" applyAlignment="1">
      <alignment horizontal="centerContinuous" vertical="center"/>
      <protection/>
    </xf>
    <xf numFmtId="0" fontId="4" fillId="0" borderId="13" xfId="64" applyFont="1" applyFill="1" applyBorder="1" applyAlignment="1">
      <alignment horizontal="distributed" vertical="center"/>
      <protection/>
    </xf>
    <xf numFmtId="38" fontId="4" fillId="0" borderId="18" xfId="49" applyFont="1" applyFill="1" applyBorder="1" applyAlignment="1">
      <alignment vertical="center"/>
    </xf>
    <xf numFmtId="38" fontId="4" fillId="0" borderId="0" xfId="49" applyFont="1" applyFill="1" applyAlignment="1" quotePrefix="1">
      <alignment horizontal="right" vertical="center"/>
    </xf>
    <xf numFmtId="38" fontId="4" fillId="0" borderId="19" xfId="49" applyFont="1" applyFill="1" applyBorder="1" applyAlignment="1">
      <alignment horizontal="centerContinuous" vertical="center"/>
    </xf>
    <xf numFmtId="38" fontId="4" fillId="0" borderId="20" xfId="49" applyFont="1" applyFill="1" applyBorder="1" applyAlignment="1">
      <alignment horizontal="centerContinuous" vertical="center"/>
    </xf>
    <xf numFmtId="38" fontId="4" fillId="0" borderId="12" xfId="49" applyFont="1" applyFill="1" applyBorder="1" applyAlignment="1">
      <alignment horizontal="centerContinuous" vertical="center"/>
    </xf>
    <xf numFmtId="38" fontId="4" fillId="0" borderId="13" xfId="49" applyFont="1" applyFill="1" applyBorder="1" applyAlignment="1">
      <alignment horizontal="centerContinuous" vertical="center"/>
    </xf>
    <xf numFmtId="0" fontId="4" fillId="0" borderId="17" xfId="63" applyFont="1" applyFill="1" applyBorder="1" applyAlignment="1">
      <alignment horizontal="centerContinuous" vertical="center"/>
      <protection/>
    </xf>
    <xf numFmtId="0" fontId="4" fillId="0" borderId="16" xfId="63" applyFont="1" applyFill="1" applyBorder="1" applyAlignment="1">
      <alignment horizontal="centerContinuous" vertical="center"/>
      <protection/>
    </xf>
    <xf numFmtId="0" fontId="5" fillId="0" borderId="0" xfId="68" applyFont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4" fillId="0" borderId="18" xfId="68" applyFont="1" applyBorder="1" applyAlignment="1">
      <alignment vertical="center"/>
      <protection/>
    </xf>
    <xf numFmtId="0" fontId="4" fillId="0" borderId="0" xfId="68" applyFont="1" applyBorder="1" applyAlignment="1">
      <alignment vertical="center"/>
      <protection/>
    </xf>
    <xf numFmtId="0" fontId="4" fillId="0" borderId="13" xfId="68" applyFont="1" applyBorder="1" applyAlignment="1" quotePrefix="1">
      <alignment horizontal="left" vertical="center"/>
      <protection/>
    </xf>
    <xf numFmtId="0" fontId="4" fillId="0" borderId="13" xfId="68" applyFont="1" applyBorder="1" applyAlignment="1">
      <alignment vertical="center"/>
      <protection/>
    </xf>
    <xf numFmtId="0" fontId="4" fillId="0" borderId="14" xfId="68" applyFont="1" applyBorder="1" applyAlignment="1">
      <alignment vertical="center"/>
      <protection/>
    </xf>
    <xf numFmtId="0" fontId="4" fillId="0" borderId="0" xfId="68" applyFont="1" applyBorder="1" applyAlignment="1">
      <alignment horizontal="right" vertical="center"/>
      <protection/>
    </xf>
    <xf numFmtId="0" fontId="4" fillId="0" borderId="13" xfId="68" applyFont="1" applyBorder="1" applyAlignment="1" quotePrefix="1">
      <alignment horizontal="right" vertical="center"/>
      <protection/>
    </xf>
    <xf numFmtId="0" fontId="4" fillId="0" borderId="12" xfId="68" applyFont="1" applyBorder="1" applyAlignment="1">
      <alignment vertical="center"/>
      <protection/>
    </xf>
    <xf numFmtId="38" fontId="4" fillId="0" borderId="13" xfId="49" applyFont="1" applyBorder="1" applyAlignment="1" quotePrefix="1">
      <alignment horizontal="left" vertical="center"/>
    </xf>
    <xf numFmtId="0" fontId="4" fillId="0" borderId="0" xfId="68" applyFont="1" applyAlignment="1" quotePrefix="1">
      <alignment horizontal="left" vertical="center"/>
      <protection/>
    </xf>
    <xf numFmtId="0" fontId="4" fillId="0" borderId="13" xfId="68" applyFont="1" applyBorder="1" applyAlignment="1">
      <alignment horizontal="distributed" vertical="center"/>
      <protection/>
    </xf>
    <xf numFmtId="0" fontId="4" fillId="0" borderId="21" xfId="68" applyFont="1" applyBorder="1" applyAlignment="1">
      <alignment vertical="center"/>
      <protection/>
    </xf>
    <xf numFmtId="0" fontId="4" fillId="0" borderId="22" xfId="68" applyFont="1" applyBorder="1" applyAlignment="1" quotePrefix="1">
      <alignment horizontal="left" vertical="center"/>
      <protection/>
    </xf>
    <xf numFmtId="0" fontId="4" fillId="0" borderId="23" xfId="68" applyFont="1" applyBorder="1" applyAlignment="1">
      <alignment vertical="center"/>
      <protection/>
    </xf>
    <xf numFmtId="38" fontId="4" fillId="0" borderId="23" xfId="49" applyFont="1" applyBorder="1" applyAlignment="1">
      <alignment vertical="center"/>
    </xf>
    <xf numFmtId="0" fontId="4" fillId="33" borderId="24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2" fillId="33" borderId="0" xfId="67" applyFont="1" applyFill="1" applyBorder="1" applyAlignment="1">
      <alignment vertical="center"/>
      <protection/>
    </xf>
    <xf numFmtId="0" fontId="4" fillId="33" borderId="0" xfId="67" applyFont="1" applyFill="1" applyAlignment="1">
      <alignment vertical="center"/>
      <protection/>
    </xf>
    <xf numFmtId="0" fontId="4" fillId="33" borderId="0" xfId="67" applyFont="1" applyFill="1" applyBorder="1" applyAlignment="1">
      <alignment vertical="center"/>
      <protection/>
    </xf>
    <xf numFmtId="0" fontId="4" fillId="33" borderId="0" xfId="67" applyFont="1" applyFill="1" applyBorder="1" applyAlignment="1" quotePrefix="1">
      <alignment horizontal="left" vertical="center"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0" borderId="0" xfId="69" applyFont="1" applyBorder="1" applyAlignment="1">
      <alignment vertical="center"/>
      <protection/>
    </xf>
    <xf numFmtId="0" fontId="3" fillId="0" borderId="0" xfId="69" applyFont="1" applyBorder="1" applyAlignment="1">
      <alignment horizontal="left" vertical="center"/>
      <protection/>
    </xf>
    <xf numFmtId="0" fontId="3" fillId="0" borderId="0" xfId="69" applyFont="1" applyBorder="1" applyAlignment="1">
      <alignment vertical="center"/>
      <protection/>
    </xf>
    <xf numFmtId="0" fontId="4" fillId="0" borderId="25" xfId="69" applyFont="1" applyBorder="1" applyAlignment="1">
      <alignment horizontal="center" vertical="center"/>
      <protection/>
    </xf>
    <xf numFmtId="0" fontId="4" fillId="0" borderId="25" xfId="69" applyFont="1" applyBorder="1" applyAlignment="1">
      <alignment horizontal="distributed" vertical="center"/>
      <protection/>
    </xf>
    <xf numFmtId="0" fontId="4" fillId="0" borderId="20" xfId="69" applyFont="1" applyBorder="1" applyAlignment="1">
      <alignment horizontal="distributed" vertical="center"/>
      <protection/>
    </xf>
    <xf numFmtId="0" fontId="4" fillId="0" borderId="0" xfId="69" applyFont="1" applyBorder="1" applyAlignment="1">
      <alignment horizontal="left" vertical="center"/>
      <protection/>
    </xf>
    <xf numFmtId="0" fontId="4" fillId="0" borderId="0" xfId="69" applyFont="1" applyBorder="1" applyAlignment="1">
      <alignment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8" applyFont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0" fillId="0" borderId="0" xfId="62">
      <alignment vertical="center"/>
      <protection/>
    </xf>
    <xf numFmtId="0" fontId="4" fillId="0" borderId="18" xfId="65" applyFont="1" applyBorder="1" applyAlignment="1">
      <alignment vertical="center"/>
      <protection/>
    </xf>
    <xf numFmtId="0" fontId="4" fillId="0" borderId="14" xfId="65" applyFont="1" applyBorder="1" applyAlignment="1">
      <alignment vertical="center"/>
      <protection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63" applyFont="1" applyFill="1" applyBorder="1" applyAlignment="1">
      <alignment vertical="center"/>
      <protection/>
    </xf>
    <xf numFmtId="0" fontId="0" fillId="0" borderId="10" xfId="62" applyBorder="1">
      <alignment vertical="center"/>
      <protection/>
    </xf>
    <xf numFmtId="0" fontId="0" fillId="0" borderId="0" xfId="0" applyFont="1" applyAlignment="1">
      <alignment vertical="center"/>
    </xf>
    <xf numFmtId="0" fontId="4" fillId="0" borderId="15" xfId="62" applyFont="1" applyBorder="1" applyAlignment="1">
      <alignment horizontal="distributed" vertical="center"/>
      <protection/>
    </xf>
    <xf numFmtId="0" fontId="4" fillId="0" borderId="13" xfId="62" applyFont="1" applyBorder="1" applyAlignment="1">
      <alignment horizontal="distributed" vertical="center"/>
      <protection/>
    </xf>
    <xf numFmtId="0" fontId="4" fillId="0" borderId="16" xfId="62" applyFont="1" applyBorder="1" applyAlignment="1">
      <alignment horizontal="distributed"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>
      <alignment vertical="center"/>
      <protection/>
    </xf>
    <xf numFmtId="0" fontId="10" fillId="0" borderId="0" xfId="66" applyFont="1" applyAlignment="1">
      <alignment vertical="center"/>
      <protection/>
    </xf>
    <xf numFmtId="0" fontId="10" fillId="0" borderId="0" xfId="66" applyFont="1" applyBorder="1" applyAlignment="1">
      <alignment vertical="center"/>
      <protection/>
    </xf>
    <xf numFmtId="0" fontId="10" fillId="0" borderId="25" xfId="69" applyFont="1" applyBorder="1" applyAlignment="1">
      <alignment horizontal="distributed" vertical="center"/>
      <protection/>
    </xf>
    <xf numFmtId="0" fontId="4" fillId="0" borderId="26" xfId="64" applyFont="1" applyFill="1" applyBorder="1" applyAlignment="1">
      <alignment horizontal="center" vertical="center"/>
      <protection/>
    </xf>
    <xf numFmtId="0" fontId="4" fillId="0" borderId="0" xfId="62" applyFont="1" applyAlignment="1">
      <alignment horizontal="right" vertical="center"/>
      <protection/>
    </xf>
    <xf numFmtId="0" fontId="4" fillId="33" borderId="11" xfId="0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0" borderId="11" xfId="62" applyFont="1" applyBorder="1" applyAlignment="1">
      <alignment horizontal="distributed" vertical="center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Border="1" applyAlignment="1">
      <alignment vertical="center"/>
      <protection/>
    </xf>
    <xf numFmtId="38" fontId="4" fillId="0" borderId="0" xfId="49" applyFont="1" applyBorder="1" applyAlignment="1">
      <alignment vertical="center"/>
    </xf>
    <xf numFmtId="178" fontId="4" fillId="0" borderId="0" xfId="49" applyNumberFormat="1" applyFont="1" applyBorder="1" applyAlignment="1">
      <alignment vertical="center"/>
    </xf>
    <xf numFmtId="0" fontId="4" fillId="0" borderId="12" xfId="64" applyFont="1" applyFill="1" applyBorder="1" applyAlignment="1" quotePrefix="1">
      <alignment horizontal="center" vertical="center"/>
      <protection/>
    </xf>
    <xf numFmtId="0" fontId="4" fillId="0" borderId="14" xfId="64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0" fillId="0" borderId="20" xfId="64" applyFont="1" applyFill="1" applyBorder="1" applyAlignment="1">
      <alignment horizontal="centerContinuous" vertical="center"/>
      <protection/>
    </xf>
    <xf numFmtId="3" fontId="4" fillId="0" borderId="0" xfId="49" applyNumberFormat="1" applyFont="1" applyFill="1" applyAlignment="1">
      <alignment vertical="center"/>
    </xf>
    <xf numFmtId="3" fontId="4" fillId="0" borderId="0" xfId="49" applyNumberFormat="1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62" applyFont="1" applyBorder="1" applyAlignment="1">
      <alignment horizontal="center" vertical="center"/>
      <protection/>
    </xf>
    <xf numFmtId="3" fontId="4" fillId="0" borderId="23" xfId="71" applyNumberFormat="1" applyFont="1" applyFill="1" applyBorder="1" applyAlignment="1">
      <alignment vertical="center"/>
      <protection/>
    </xf>
    <xf numFmtId="3" fontId="4" fillId="0" borderId="0" xfId="71" applyNumberFormat="1" applyFont="1" applyFill="1" applyBorder="1" applyAlignment="1">
      <alignment vertical="center"/>
      <protection/>
    </xf>
    <xf numFmtId="182" fontId="4" fillId="0" borderId="0" xfId="71" applyNumberFormat="1" applyFont="1" applyFill="1" applyBorder="1" applyAlignment="1">
      <alignment vertical="center"/>
      <protection/>
    </xf>
    <xf numFmtId="3" fontId="4" fillId="0" borderId="0" xfId="70" applyNumberFormat="1" applyFont="1" applyFill="1" applyBorder="1" applyAlignment="1">
      <alignment horizontal="right" vertical="center"/>
      <protection/>
    </xf>
    <xf numFmtId="3" fontId="4" fillId="0" borderId="23" xfId="51" applyNumberFormat="1" applyFont="1" applyFill="1" applyBorder="1" applyAlignment="1">
      <alignment horizontal="right" vertical="center"/>
    </xf>
    <xf numFmtId="3" fontId="4" fillId="0" borderId="0" xfId="51" applyNumberFormat="1" applyFont="1" applyFill="1" applyBorder="1" applyAlignment="1">
      <alignment horizontal="right" vertical="center"/>
    </xf>
    <xf numFmtId="38" fontId="4" fillId="0" borderId="23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0" fontId="4" fillId="0" borderId="12" xfId="62" applyFont="1" applyBorder="1" applyAlignment="1">
      <alignment horizontal="center" vertical="center"/>
      <protection/>
    </xf>
    <xf numFmtId="38" fontId="4" fillId="0" borderId="22" xfId="51" applyFont="1" applyBorder="1" applyAlignment="1">
      <alignment vertical="center"/>
    </xf>
    <xf numFmtId="38" fontId="4" fillId="0" borderId="13" xfId="51" applyFont="1" applyBorder="1" applyAlignment="1">
      <alignment vertical="center"/>
    </xf>
    <xf numFmtId="182" fontId="4" fillId="0" borderId="13" xfId="71" applyNumberFormat="1" applyFont="1" applyFill="1" applyBorder="1" applyAlignment="1">
      <alignment vertical="center"/>
      <protection/>
    </xf>
    <xf numFmtId="38" fontId="4" fillId="0" borderId="22" xfId="51" applyFont="1" applyFill="1" applyBorder="1" applyAlignment="1">
      <alignment vertical="center"/>
    </xf>
    <xf numFmtId="38" fontId="4" fillId="0" borderId="13" xfId="51" applyFont="1" applyFill="1" applyBorder="1" applyAlignment="1">
      <alignment vertical="center"/>
    </xf>
    <xf numFmtId="0" fontId="4" fillId="0" borderId="14" xfId="69" applyFont="1" applyBorder="1" applyAlignment="1">
      <alignment horizontal="center" vertical="center"/>
      <protection/>
    </xf>
    <xf numFmtId="3" fontId="4" fillId="0" borderId="0" xfId="69" applyNumberFormat="1" applyFont="1" applyFill="1" applyBorder="1" applyAlignment="1">
      <alignment vertical="center"/>
      <protection/>
    </xf>
    <xf numFmtId="182" fontId="4" fillId="0" borderId="0" xfId="69" applyNumberFormat="1" applyFont="1" applyFill="1" applyBorder="1" applyAlignment="1">
      <alignment vertical="center"/>
      <protection/>
    </xf>
    <xf numFmtId="0" fontId="4" fillId="0" borderId="10" xfId="69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vertical="center"/>
      <protection/>
    </xf>
    <xf numFmtId="3" fontId="4" fillId="0" borderId="13" xfId="69" applyNumberFormat="1" applyFont="1" applyFill="1" applyBorder="1" applyAlignment="1">
      <alignment vertical="center"/>
      <protection/>
    </xf>
    <xf numFmtId="182" fontId="4" fillId="0" borderId="13" xfId="69" applyNumberFormat="1" applyFont="1" applyFill="1" applyBorder="1" applyAlignment="1">
      <alignment vertical="center"/>
      <protection/>
    </xf>
    <xf numFmtId="0" fontId="4" fillId="0" borderId="13" xfId="69" applyFont="1" applyFill="1" applyBorder="1" applyAlignment="1">
      <alignment vertical="center"/>
      <protection/>
    </xf>
    <xf numFmtId="0" fontId="4" fillId="0" borderId="14" xfId="63" applyFont="1" applyFill="1" applyBorder="1" applyAlignment="1" quotePrefix="1">
      <alignment horizontal="center" vertical="center" shrinkToFit="1"/>
      <protection/>
    </xf>
    <xf numFmtId="0" fontId="4" fillId="0" borderId="12" xfId="63" applyFont="1" applyFill="1" applyBorder="1" applyAlignment="1" quotePrefix="1">
      <alignment horizontal="center" vertical="center" shrinkToFit="1"/>
      <protection/>
    </xf>
    <xf numFmtId="38" fontId="4" fillId="0" borderId="23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0" fontId="2" fillId="0" borderId="0" xfId="66" applyFont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4" fillId="0" borderId="0" xfId="66" applyFont="1" applyAlignment="1" quotePrefix="1">
      <alignment horizontal="left" vertical="center"/>
      <protection/>
    </xf>
    <xf numFmtId="38" fontId="4" fillId="0" borderId="0" xfId="49" applyFont="1" applyAlignment="1">
      <alignment horizontal="right" vertical="center"/>
    </xf>
    <xf numFmtId="0" fontId="4" fillId="0" borderId="11" xfId="66" applyFont="1" applyBorder="1" applyAlignment="1">
      <alignment horizontal="centerContinuous" vertical="center"/>
      <protection/>
    </xf>
    <xf numFmtId="38" fontId="4" fillId="0" borderId="11" xfId="49" applyFont="1" applyBorder="1" applyAlignment="1">
      <alignment horizontal="centerContinuous" vertical="center"/>
    </xf>
    <xf numFmtId="0" fontId="4" fillId="0" borderId="26" xfId="66" applyFont="1" applyBorder="1" applyAlignment="1">
      <alignment horizontal="distributed" vertical="center"/>
      <protection/>
    </xf>
    <xf numFmtId="38" fontId="4" fillId="0" borderId="26" xfId="49" applyFont="1" applyBorder="1" applyAlignment="1">
      <alignment horizontal="distributed" vertical="center"/>
    </xf>
    <xf numFmtId="0" fontId="4" fillId="0" borderId="29" xfId="66" applyFont="1" applyBorder="1" applyAlignment="1">
      <alignment horizontal="right" vertical="center"/>
      <protection/>
    </xf>
    <xf numFmtId="0" fontId="4" fillId="0" borderId="10" xfId="66" applyFont="1" applyBorder="1" applyAlignment="1">
      <alignment horizontal="right" vertical="center"/>
      <protection/>
    </xf>
    <xf numFmtId="0" fontId="4" fillId="0" borderId="23" xfId="66" applyFont="1" applyBorder="1" applyAlignment="1">
      <alignment vertical="center"/>
      <protection/>
    </xf>
    <xf numFmtId="208" fontId="4" fillId="0" borderId="23" xfId="49" applyNumberFormat="1" applyFont="1" applyBorder="1" applyAlignment="1">
      <alignment vertical="center"/>
    </xf>
    <xf numFmtId="209" fontId="4" fillId="0" borderId="0" xfId="49" applyNumberFormat="1" applyFont="1" applyBorder="1" applyAlignment="1">
      <alignment vertical="center"/>
    </xf>
    <xf numFmtId="208" fontId="4" fillId="0" borderId="0" xfId="49" applyNumberFormat="1" applyFont="1" applyBorder="1" applyAlignment="1">
      <alignment vertical="center"/>
    </xf>
    <xf numFmtId="0" fontId="4" fillId="0" borderId="14" xfId="66" applyFont="1" applyBorder="1" applyAlignment="1">
      <alignment vertical="center"/>
      <protection/>
    </xf>
    <xf numFmtId="0" fontId="0" fillId="0" borderId="0" xfId="66" applyFont="1" applyBorder="1" applyAlignment="1">
      <alignment vertical="center"/>
      <protection/>
    </xf>
    <xf numFmtId="0" fontId="0" fillId="0" borderId="14" xfId="66" applyFont="1" applyBorder="1" applyAlignment="1">
      <alignment vertical="center"/>
      <protection/>
    </xf>
    <xf numFmtId="209" fontId="4" fillId="0" borderId="0" xfId="66" applyNumberFormat="1" applyFont="1" applyBorder="1" applyAlignment="1">
      <alignment vertical="center"/>
      <protection/>
    </xf>
    <xf numFmtId="208" fontId="4" fillId="0" borderId="0" xfId="66" applyNumberFormat="1" applyFont="1" applyFill="1" applyBorder="1" applyAlignment="1">
      <alignment vertical="center"/>
      <protection/>
    </xf>
    <xf numFmtId="0" fontId="4" fillId="0" borderId="13" xfId="66" applyFont="1" applyBorder="1" applyAlignment="1">
      <alignment horizontal="centerContinuous" vertical="center"/>
      <protection/>
    </xf>
    <xf numFmtId="0" fontId="4" fillId="0" borderId="12" xfId="66" applyFont="1" applyBorder="1" applyAlignment="1">
      <alignment horizontal="centerContinuous" vertical="center"/>
      <protection/>
    </xf>
    <xf numFmtId="0" fontId="4" fillId="0" borderId="12" xfId="66" applyFont="1" applyBorder="1" applyAlignment="1">
      <alignment horizontal="distributed" vertical="center"/>
      <protection/>
    </xf>
    <xf numFmtId="0" fontId="4" fillId="0" borderId="30" xfId="66" applyFont="1" applyBorder="1" applyAlignment="1">
      <alignment vertical="center"/>
      <protection/>
    </xf>
    <xf numFmtId="0" fontId="4" fillId="0" borderId="26" xfId="66" applyFont="1" applyBorder="1" applyAlignment="1">
      <alignment vertical="center"/>
      <protection/>
    </xf>
    <xf numFmtId="0" fontId="4" fillId="0" borderId="12" xfId="66" applyFont="1" applyBorder="1" applyAlignment="1">
      <alignment vertical="center"/>
      <protection/>
    </xf>
    <xf numFmtId="209" fontId="4" fillId="0" borderId="0" xfId="49" applyNumberFormat="1" applyFont="1" applyFill="1" applyBorder="1" applyAlignment="1">
      <alignment horizontal="right" vertical="center"/>
    </xf>
    <xf numFmtId="208" fontId="4" fillId="0" borderId="0" xfId="49" applyNumberFormat="1" applyFont="1" applyBorder="1" applyAlignment="1" applyProtection="1">
      <alignment/>
      <protection/>
    </xf>
    <xf numFmtId="208" fontId="4" fillId="0" borderId="0" xfId="49" applyNumberFormat="1" applyFont="1" applyFill="1" applyBorder="1" applyAlignment="1">
      <alignment vertical="center"/>
    </xf>
    <xf numFmtId="0" fontId="4" fillId="0" borderId="14" xfId="66" applyFont="1" applyBorder="1" applyAlignment="1">
      <alignment vertical="center" wrapText="1"/>
      <protection/>
    </xf>
    <xf numFmtId="208" fontId="4" fillId="0" borderId="23" xfId="66" applyNumberFormat="1" applyFont="1" applyBorder="1" applyAlignment="1">
      <alignment vertical="center"/>
      <protection/>
    </xf>
    <xf numFmtId="208" fontId="4" fillId="0" borderId="0" xfId="66" applyNumberFormat="1" applyFont="1" applyBorder="1" applyAlignment="1">
      <alignment vertical="center"/>
      <protection/>
    </xf>
    <xf numFmtId="0" fontId="4" fillId="0" borderId="12" xfId="66" applyFont="1" applyBorder="1" applyAlignment="1">
      <alignment horizontal="centerContinuous" vertical="center" wrapText="1"/>
      <protection/>
    </xf>
    <xf numFmtId="0" fontId="4" fillId="0" borderId="13" xfId="66" applyFont="1" applyBorder="1" applyAlignment="1">
      <alignment horizontal="distributed" vertical="center"/>
      <protection/>
    </xf>
    <xf numFmtId="0" fontId="4" fillId="0" borderId="29" xfId="66" applyFont="1" applyBorder="1" applyAlignment="1">
      <alignment vertical="center"/>
      <protection/>
    </xf>
    <xf numFmtId="0" fontId="4" fillId="0" borderId="31" xfId="66" applyFont="1" applyBorder="1" applyAlignment="1">
      <alignment vertical="center"/>
      <protection/>
    </xf>
    <xf numFmtId="0" fontId="4" fillId="0" borderId="22" xfId="66" applyFont="1" applyBorder="1" applyAlignment="1">
      <alignment horizontal="centerContinuous" vertical="center"/>
      <protection/>
    </xf>
    <xf numFmtId="0" fontId="4" fillId="0" borderId="11" xfId="66" applyFont="1" applyBorder="1" applyAlignment="1">
      <alignment horizontal="distributed" vertical="center"/>
      <protection/>
    </xf>
    <xf numFmtId="0" fontId="4" fillId="0" borderId="11" xfId="66" applyFont="1" applyBorder="1" applyAlignment="1">
      <alignment vertical="center" shrinkToFit="1"/>
      <protection/>
    </xf>
    <xf numFmtId="0" fontId="4" fillId="0" borderId="11" xfId="66" applyFont="1" applyBorder="1" applyAlignment="1">
      <alignment vertical="center"/>
      <protection/>
    </xf>
    <xf numFmtId="0" fontId="4" fillId="0" borderId="30" xfId="66" applyFont="1" applyBorder="1" applyAlignment="1">
      <alignment vertical="center" wrapText="1"/>
      <protection/>
    </xf>
    <xf numFmtId="0" fontId="4" fillId="0" borderId="26" xfId="66" applyFont="1" applyBorder="1" applyAlignment="1">
      <alignment horizontal="centerContinuous" vertical="center" wrapText="1"/>
      <protection/>
    </xf>
    <xf numFmtId="0" fontId="0" fillId="0" borderId="29" xfId="66" applyFont="1" applyBorder="1" applyAlignment="1">
      <alignment vertical="center"/>
      <protection/>
    </xf>
    <xf numFmtId="0" fontId="0" fillId="0" borderId="31" xfId="66" applyFont="1" applyBorder="1" applyAlignment="1">
      <alignment vertical="center"/>
      <protection/>
    </xf>
    <xf numFmtId="0" fontId="4" fillId="0" borderId="31" xfId="66" applyFont="1" applyBorder="1" applyAlignment="1">
      <alignment vertical="center" wrapText="1"/>
      <protection/>
    </xf>
    <xf numFmtId="0" fontId="4" fillId="0" borderId="11" xfId="66" applyFont="1" applyBorder="1" applyAlignment="1">
      <alignment vertical="center" textRotation="255"/>
      <protection/>
    </xf>
    <xf numFmtId="0" fontId="4" fillId="0" borderId="11" xfId="66" applyFont="1" applyBorder="1" applyAlignment="1">
      <alignment horizontal="centerContinuous" vertical="center" wrapText="1"/>
      <protection/>
    </xf>
    <xf numFmtId="0" fontId="4" fillId="0" borderId="15" xfId="66" applyFont="1" applyBorder="1" applyAlignment="1">
      <alignment horizontal="distributed" vertical="center"/>
      <protection/>
    </xf>
    <xf numFmtId="208" fontId="4" fillId="0" borderId="0" xfId="49" applyNumberFormat="1" applyFont="1" applyBorder="1" applyAlignment="1" applyProtection="1">
      <alignment/>
      <protection locked="0"/>
    </xf>
    <xf numFmtId="0" fontId="4" fillId="0" borderId="0" xfId="66" applyFont="1" applyBorder="1" applyAlignment="1">
      <alignment horizontal="distributed" vertical="center"/>
      <protection/>
    </xf>
    <xf numFmtId="208" fontId="4" fillId="0" borderId="22" xfId="49" applyNumberFormat="1" applyFont="1" applyBorder="1" applyAlignment="1">
      <alignment vertical="center"/>
    </xf>
    <xf numFmtId="209" fontId="4" fillId="0" borderId="13" xfId="49" applyNumberFormat="1" applyFont="1" applyBorder="1" applyAlignment="1">
      <alignment vertical="center"/>
    </xf>
    <xf numFmtId="208" fontId="4" fillId="0" borderId="13" xfId="49" applyNumberFormat="1" applyFont="1" applyBorder="1" applyAlignment="1">
      <alignment vertical="center"/>
    </xf>
    <xf numFmtId="38" fontId="4" fillId="0" borderId="17" xfId="49" applyFont="1" applyBorder="1" applyAlignment="1">
      <alignment horizontal="centerContinuous" vertical="center"/>
    </xf>
    <xf numFmtId="38" fontId="4" fillId="0" borderId="22" xfId="49" applyFont="1" applyBorder="1" applyAlignment="1">
      <alignment horizontal="distributed" vertical="center"/>
    </xf>
    <xf numFmtId="0" fontId="4" fillId="33" borderId="32" xfId="62" applyFont="1" applyFill="1" applyBorder="1" applyAlignment="1">
      <alignment horizontal="center" vertical="center" wrapText="1"/>
      <protection/>
    </xf>
    <xf numFmtId="0" fontId="4" fillId="33" borderId="0" xfId="62" applyFont="1" applyFill="1" applyAlignment="1">
      <alignment vertical="center"/>
      <protection/>
    </xf>
    <xf numFmtId="0" fontId="4" fillId="33" borderId="33" xfId="62" applyFont="1" applyFill="1" applyBorder="1" applyAlignment="1">
      <alignment horizontal="center" vertical="center" wrapText="1"/>
      <protection/>
    </xf>
    <xf numFmtId="0" fontId="4" fillId="33" borderId="24" xfId="62" applyFont="1" applyFill="1" applyBorder="1" applyAlignment="1">
      <alignment horizontal="center" vertical="center" wrapText="1"/>
      <protection/>
    </xf>
    <xf numFmtId="0" fontId="4" fillId="33" borderId="27" xfId="62" applyFont="1" applyFill="1" applyBorder="1" applyAlignment="1">
      <alignment horizontal="left" vertical="center" wrapText="1"/>
      <protection/>
    </xf>
    <xf numFmtId="0" fontId="4" fillId="33" borderId="33" xfId="62" applyFont="1" applyFill="1" applyBorder="1" applyAlignment="1">
      <alignment horizontal="right" vertical="center" wrapText="1"/>
      <protection/>
    </xf>
    <xf numFmtId="0" fontId="4" fillId="33" borderId="34" xfId="62" applyFont="1" applyFill="1" applyBorder="1" applyAlignment="1">
      <alignment horizontal="left" vertical="center" wrapText="1"/>
      <protection/>
    </xf>
    <xf numFmtId="0" fontId="4" fillId="33" borderId="35" xfId="62" applyFont="1" applyFill="1" applyBorder="1" applyAlignment="1">
      <alignment horizontal="left" vertical="center" wrapText="1"/>
      <protection/>
    </xf>
    <xf numFmtId="0" fontId="4" fillId="33" borderId="0" xfId="62" applyFont="1" applyFill="1" applyBorder="1" applyAlignment="1">
      <alignment vertical="center"/>
      <protection/>
    </xf>
    <xf numFmtId="0" fontId="4" fillId="33" borderId="36" xfId="62" applyFont="1" applyFill="1" applyBorder="1" applyAlignment="1">
      <alignment horizontal="center" vertical="center" wrapText="1"/>
      <protection/>
    </xf>
    <xf numFmtId="0" fontId="4" fillId="33" borderId="37" xfId="62" applyFont="1" applyFill="1" applyBorder="1" applyAlignment="1">
      <alignment horizontal="center" vertical="center" wrapText="1"/>
      <protection/>
    </xf>
    <xf numFmtId="0" fontId="4" fillId="33" borderId="38" xfId="62" applyFont="1" applyFill="1" applyBorder="1" applyAlignment="1">
      <alignment horizontal="center" vertical="center" wrapText="1"/>
      <protection/>
    </xf>
    <xf numFmtId="0" fontId="4" fillId="33" borderId="33" xfId="62" applyFont="1" applyFill="1" applyBorder="1" applyAlignment="1">
      <alignment horizontal="left" vertical="center" wrapText="1"/>
      <protection/>
    </xf>
    <xf numFmtId="0" fontId="4" fillId="33" borderId="24" xfId="62" applyFont="1" applyFill="1" applyBorder="1" applyAlignment="1">
      <alignment horizontal="left" vertical="center" wrapText="1"/>
      <protection/>
    </xf>
    <xf numFmtId="0" fontId="4" fillId="33" borderId="24" xfId="62" applyFont="1" applyFill="1" applyBorder="1" applyAlignment="1">
      <alignment horizontal="right" vertical="center" wrapText="1"/>
      <protection/>
    </xf>
    <xf numFmtId="0" fontId="4" fillId="33" borderId="0" xfId="62" applyFont="1" applyFill="1" applyBorder="1" applyAlignment="1">
      <alignment horizontal="left" vertical="center" wrapText="1"/>
      <protection/>
    </xf>
    <xf numFmtId="0" fontId="4" fillId="33" borderId="0" xfId="62" applyFont="1" applyFill="1" applyBorder="1" applyAlignment="1">
      <alignment horizontal="right" vertical="center" wrapText="1"/>
      <protection/>
    </xf>
    <xf numFmtId="0" fontId="4" fillId="33" borderId="0" xfId="62" applyFont="1" applyFill="1" applyBorder="1" applyAlignment="1">
      <alignment horizontal="left" vertical="center"/>
      <protection/>
    </xf>
    <xf numFmtId="0" fontId="4" fillId="33" borderId="39" xfId="62" applyFont="1" applyFill="1" applyBorder="1" applyAlignment="1">
      <alignment horizontal="right" vertical="center" wrapText="1"/>
      <protection/>
    </xf>
    <xf numFmtId="0" fontId="4" fillId="33" borderId="40" xfId="62" applyFont="1" applyFill="1" applyBorder="1" applyAlignment="1">
      <alignment horizontal="left" vertical="center" wrapText="1"/>
      <protection/>
    </xf>
    <xf numFmtId="0" fontId="4" fillId="33" borderId="16" xfId="62" applyFont="1" applyFill="1" applyBorder="1" applyAlignment="1">
      <alignment vertical="center" wrapText="1"/>
      <protection/>
    </xf>
    <xf numFmtId="0" fontId="4" fillId="33" borderId="38" xfId="62" applyFont="1" applyFill="1" applyBorder="1" applyAlignment="1">
      <alignment horizontal="center" vertical="center" shrinkToFit="1"/>
      <protection/>
    </xf>
    <xf numFmtId="0" fontId="4" fillId="33" borderId="38" xfId="62" applyFont="1" applyFill="1" applyBorder="1" applyAlignment="1">
      <alignment horizontal="right" vertical="center" wrapText="1"/>
      <protection/>
    </xf>
    <xf numFmtId="0" fontId="4" fillId="33" borderId="0" xfId="62" applyFont="1" applyFill="1" applyAlignment="1">
      <alignment horizontal="left" vertical="center"/>
      <protection/>
    </xf>
    <xf numFmtId="0" fontId="4" fillId="33" borderId="0" xfId="62" applyFont="1" applyFill="1" applyAlignment="1">
      <alignment horizontal="center" vertical="center"/>
      <protection/>
    </xf>
    <xf numFmtId="0" fontId="4" fillId="33" borderId="0" xfId="62" applyFont="1" applyFill="1" applyBorder="1" applyAlignment="1">
      <alignment horizontal="center" vertical="center"/>
      <protection/>
    </xf>
    <xf numFmtId="0" fontId="4" fillId="33" borderId="41" xfId="62" applyFont="1" applyFill="1" applyBorder="1" applyAlignment="1">
      <alignment horizontal="center" vertical="center" wrapText="1"/>
      <protection/>
    </xf>
    <xf numFmtId="0" fontId="4" fillId="33" borderId="42" xfId="62" applyFont="1" applyFill="1" applyBorder="1" applyAlignment="1">
      <alignment horizontal="center" vertical="center" wrapText="1"/>
      <protection/>
    </xf>
    <xf numFmtId="0" fontId="4" fillId="33" borderId="27" xfId="62" applyFont="1" applyFill="1" applyBorder="1" applyAlignment="1">
      <alignment horizontal="center" vertical="center" wrapText="1"/>
      <protection/>
    </xf>
    <xf numFmtId="0" fontId="4" fillId="33" borderId="15" xfId="67" applyFont="1" applyFill="1" applyBorder="1" applyAlignment="1">
      <alignment vertical="center"/>
      <protection/>
    </xf>
    <xf numFmtId="0" fontId="4" fillId="33" borderId="0" xfId="62" applyFont="1" applyFill="1" applyBorder="1" applyAlignment="1">
      <alignment vertical="center" wrapText="1"/>
      <protection/>
    </xf>
    <xf numFmtId="0" fontId="4" fillId="33" borderId="43" xfId="62" applyFont="1" applyFill="1" applyBorder="1" applyAlignment="1">
      <alignment horizontal="center" vertical="center" wrapText="1"/>
      <protection/>
    </xf>
    <xf numFmtId="0" fontId="4" fillId="33" borderId="44" xfId="62" applyFont="1" applyFill="1" applyBorder="1" applyAlignment="1">
      <alignment horizontal="center" vertical="center" wrapText="1"/>
      <protection/>
    </xf>
    <xf numFmtId="0" fontId="4" fillId="33" borderId="17" xfId="62" applyFont="1" applyFill="1" applyBorder="1" applyAlignment="1">
      <alignment horizontal="right" vertical="center" wrapText="1"/>
      <protection/>
    </xf>
    <xf numFmtId="0" fontId="4" fillId="33" borderId="22" xfId="62" applyFont="1" applyFill="1" applyBorder="1" applyAlignment="1">
      <alignment horizontal="right" vertical="center" wrapText="1"/>
      <protection/>
    </xf>
    <xf numFmtId="0" fontId="4" fillId="33" borderId="17" xfId="62" applyFont="1" applyFill="1" applyBorder="1" applyAlignment="1">
      <alignment vertical="center" wrapText="1"/>
      <protection/>
    </xf>
    <xf numFmtId="0" fontId="4" fillId="33" borderId="16" xfId="62" applyFont="1" applyFill="1" applyBorder="1" applyAlignment="1">
      <alignment horizontal="right" vertical="center" wrapText="1"/>
      <protection/>
    </xf>
    <xf numFmtId="0" fontId="9" fillId="33" borderId="15" xfId="62" applyFont="1" applyFill="1" applyBorder="1" applyAlignment="1">
      <alignment horizontal="left" vertical="center" wrapText="1"/>
      <protection/>
    </xf>
    <xf numFmtId="0" fontId="9" fillId="33" borderId="0" xfId="62" applyFont="1" applyFill="1" applyBorder="1" applyAlignment="1">
      <alignment horizontal="center" vertical="center" wrapText="1"/>
      <protection/>
    </xf>
    <xf numFmtId="0" fontId="9" fillId="33" borderId="0" xfId="62" applyFont="1" applyFill="1" applyBorder="1" applyAlignment="1">
      <alignment horizontal="left" vertical="center" wrapText="1"/>
      <protection/>
    </xf>
    <xf numFmtId="0" fontId="4" fillId="33" borderId="17" xfId="62" applyFont="1" applyFill="1" applyBorder="1" applyAlignment="1">
      <alignment horizontal="right" vertical="center"/>
      <protection/>
    </xf>
    <xf numFmtId="0" fontId="4" fillId="33" borderId="16" xfId="62" applyFont="1" applyFill="1" applyBorder="1" applyAlignment="1">
      <alignment horizontal="right" vertical="center"/>
      <protection/>
    </xf>
    <xf numFmtId="0" fontId="10" fillId="33" borderId="33" xfId="62" applyFont="1" applyFill="1" applyBorder="1" applyAlignment="1">
      <alignment horizontal="left" vertical="center" wrapText="1"/>
      <protection/>
    </xf>
    <xf numFmtId="0" fontId="4" fillId="33" borderId="0" xfId="62" applyFont="1" applyFill="1" applyBorder="1" applyAlignment="1">
      <alignment horizontal="center" vertical="center" wrapText="1"/>
      <protection/>
    </xf>
    <xf numFmtId="0" fontId="4" fillId="33" borderId="25" xfId="62" applyFont="1" applyFill="1" applyBorder="1" applyAlignment="1">
      <alignment horizontal="center" vertical="center" wrapText="1"/>
      <protection/>
    </xf>
    <xf numFmtId="0" fontId="0" fillId="33" borderId="0" xfId="62" applyFont="1" applyFill="1" applyBorder="1" applyAlignment="1">
      <alignment vertical="center"/>
      <protection/>
    </xf>
    <xf numFmtId="0" fontId="4" fillId="0" borderId="45" xfId="63" applyFont="1" applyFill="1" applyBorder="1" applyAlignment="1" quotePrefix="1">
      <alignment horizontal="center" vertical="center"/>
      <protection/>
    </xf>
    <xf numFmtId="0" fontId="4" fillId="0" borderId="12" xfId="63" applyFont="1" applyFill="1" applyBorder="1" applyAlignment="1" quotePrefix="1">
      <alignment horizontal="center" vertical="center"/>
      <protection/>
    </xf>
    <xf numFmtId="38" fontId="4" fillId="0" borderId="11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0" fontId="4" fillId="0" borderId="20" xfId="63" applyFont="1" applyFill="1" applyBorder="1" applyAlignment="1" quotePrefix="1">
      <alignment horizontal="center" vertical="center"/>
      <protection/>
    </xf>
    <xf numFmtId="0" fontId="4" fillId="0" borderId="16" xfId="63" applyFont="1" applyFill="1" applyBorder="1" applyAlignment="1" quotePrefix="1">
      <alignment horizontal="center" vertical="center"/>
      <protection/>
    </xf>
    <xf numFmtId="38" fontId="4" fillId="0" borderId="44" xfId="49" applyFont="1" applyFill="1" applyBorder="1" applyAlignment="1">
      <alignment horizontal="center" vertical="center"/>
    </xf>
    <xf numFmtId="0" fontId="4" fillId="0" borderId="25" xfId="63" applyFont="1" applyFill="1" applyBorder="1" applyAlignment="1" quotePrefix="1">
      <alignment horizontal="center" vertical="center"/>
      <protection/>
    </xf>
    <xf numFmtId="0" fontId="4" fillId="0" borderId="15" xfId="63" applyFont="1" applyFill="1" applyBorder="1" applyAlignment="1" quotePrefix="1">
      <alignment horizontal="center" vertical="center"/>
      <protection/>
    </xf>
    <xf numFmtId="0" fontId="4" fillId="0" borderId="45" xfId="64" applyFont="1" applyFill="1" applyBorder="1" applyAlignment="1" quotePrefix="1">
      <alignment horizontal="center" vertical="center"/>
      <protection/>
    </xf>
    <xf numFmtId="0" fontId="4" fillId="0" borderId="12" xfId="64" applyFont="1" applyFill="1" applyBorder="1" applyAlignment="1" quotePrefix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19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45" xfId="65" applyFont="1" applyBorder="1" applyAlignment="1" quotePrefix="1">
      <alignment horizontal="center" vertical="center"/>
      <protection/>
    </xf>
    <xf numFmtId="0" fontId="4" fillId="0" borderId="12" xfId="65" applyFont="1" applyBorder="1" applyAlignment="1" quotePrefix="1">
      <alignment horizontal="center" vertical="center"/>
      <protection/>
    </xf>
    <xf numFmtId="0" fontId="4" fillId="0" borderId="30" xfId="66" applyFont="1" applyBorder="1" applyAlignment="1">
      <alignment horizontal="center" vertical="center" textRotation="255"/>
      <protection/>
    </xf>
    <xf numFmtId="0" fontId="4" fillId="0" borderId="46" xfId="66" applyFont="1" applyBorder="1" applyAlignment="1">
      <alignment horizontal="center" vertical="center" textRotation="255"/>
      <protection/>
    </xf>
    <xf numFmtId="0" fontId="4" fillId="0" borderId="26" xfId="66" applyFont="1" applyBorder="1" applyAlignment="1">
      <alignment horizontal="center" vertical="center" textRotation="255"/>
      <protection/>
    </xf>
    <xf numFmtId="0" fontId="4" fillId="0" borderId="30" xfId="66" applyFont="1" applyBorder="1" applyAlignment="1">
      <alignment horizontal="center" vertical="center"/>
      <protection/>
    </xf>
    <xf numFmtId="0" fontId="4" fillId="0" borderId="26" xfId="66" applyFont="1" applyBorder="1" applyAlignment="1">
      <alignment horizontal="center" vertical="center"/>
      <protection/>
    </xf>
    <xf numFmtId="0" fontId="4" fillId="0" borderId="29" xfId="66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30" xfId="66" applyFont="1" applyBorder="1" applyAlignment="1">
      <alignment vertical="center"/>
      <protection/>
    </xf>
    <xf numFmtId="0" fontId="4" fillId="0" borderId="26" xfId="66" applyFont="1" applyBorder="1" applyAlignment="1">
      <alignment vertical="center"/>
      <protection/>
    </xf>
    <xf numFmtId="208" fontId="4" fillId="0" borderId="23" xfId="49" applyNumberFormat="1" applyFont="1" applyBorder="1" applyAlignment="1">
      <alignment vertical="center"/>
    </xf>
    <xf numFmtId="209" fontId="4" fillId="0" borderId="0" xfId="49" applyNumberFormat="1" applyFont="1" applyBorder="1" applyAlignment="1">
      <alignment vertical="center"/>
    </xf>
    <xf numFmtId="0" fontId="4" fillId="0" borderId="30" xfId="66" applyFont="1" applyBorder="1" applyAlignment="1">
      <alignment horizontal="center" vertical="center" textRotation="255" wrapText="1"/>
      <protection/>
    </xf>
    <xf numFmtId="0" fontId="4" fillId="0" borderId="46" xfId="66" applyFont="1" applyBorder="1" applyAlignment="1">
      <alignment horizontal="center" vertical="center" textRotation="255" wrapText="1"/>
      <protection/>
    </xf>
    <xf numFmtId="0" fontId="4" fillId="0" borderId="26" xfId="66" applyFont="1" applyBorder="1" applyAlignment="1">
      <alignment horizontal="center" vertical="center" textRotation="255" wrapText="1"/>
      <protection/>
    </xf>
    <xf numFmtId="0" fontId="4" fillId="0" borderId="11" xfId="66" applyFont="1" applyBorder="1" applyAlignment="1">
      <alignment horizontal="center" vertical="center" textRotation="255"/>
      <protection/>
    </xf>
    <xf numFmtId="0" fontId="4" fillId="0" borderId="11" xfId="66" applyFont="1" applyBorder="1" applyAlignment="1">
      <alignment horizontal="center" vertical="center" textRotation="255" wrapText="1"/>
      <protection/>
    </xf>
    <xf numFmtId="0" fontId="4" fillId="33" borderId="39" xfId="62" applyFont="1" applyFill="1" applyBorder="1" applyAlignment="1">
      <alignment horizontal="left" vertical="center" wrapText="1"/>
      <protection/>
    </xf>
    <xf numFmtId="0" fontId="4" fillId="33" borderId="47" xfId="62" applyFont="1" applyFill="1" applyBorder="1" applyAlignment="1">
      <alignment horizontal="left" vertical="center" wrapText="1"/>
      <protection/>
    </xf>
    <xf numFmtId="0" fontId="4" fillId="33" borderId="17" xfId="62" applyFont="1" applyFill="1" applyBorder="1" applyAlignment="1">
      <alignment horizontal="right" vertical="center" wrapText="1"/>
      <protection/>
    </xf>
    <xf numFmtId="0" fontId="4" fillId="33" borderId="16" xfId="62" applyFont="1" applyFill="1" applyBorder="1" applyAlignment="1">
      <alignment horizontal="right" vertical="center" wrapText="1"/>
      <protection/>
    </xf>
    <xf numFmtId="0" fontId="4" fillId="33" borderId="19" xfId="62" applyFont="1" applyFill="1" applyBorder="1" applyAlignment="1">
      <alignment horizontal="center" vertical="center" wrapText="1"/>
      <protection/>
    </xf>
    <xf numFmtId="0" fontId="4" fillId="33" borderId="20" xfId="62" applyFont="1" applyFill="1" applyBorder="1" applyAlignment="1">
      <alignment horizontal="center" vertical="center" wrapText="1"/>
      <protection/>
    </xf>
    <xf numFmtId="0" fontId="4" fillId="33" borderId="28" xfId="62" applyFont="1" applyFill="1" applyBorder="1" applyAlignment="1">
      <alignment horizontal="left" vertical="center" wrapText="1"/>
      <protection/>
    </xf>
    <xf numFmtId="0" fontId="4" fillId="33" borderId="48" xfId="62" applyFont="1" applyFill="1" applyBorder="1" applyAlignment="1">
      <alignment horizontal="left" vertical="center" wrapText="1"/>
      <protection/>
    </xf>
    <xf numFmtId="0" fontId="4" fillId="33" borderId="49" xfId="62" applyFont="1" applyFill="1" applyBorder="1" applyAlignment="1">
      <alignment horizontal="left" vertical="center" wrapText="1"/>
      <protection/>
    </xf>
    <xf numFmtId="0" fontId="4" fillId="33" borderId="50" xfId="62" applyFont="1" applyFill="1" applyBorder="1" applyAlignment="1">
      <alignment horizontal="left" vertical="center" wrapText="1"/>
      <protection/>
    </xf>
    <xf numFmtId="0" fontId="4" fillId="33" borderId="51" xfId="62" applyFont="1" applyFill="1" applyBorder="1" applyAlignment="1">
      <alignment horizontal="left" vertical="center" wrapText="1"/>
      <protection/>
    </xf>
    <xf numFmtId="0" fontId="4" fillId="33" borderId="52" xfId="62" applyFont="1" applyFill="1" applyBorder="1" applyAlignment="1">
      <alignment horizontal="left" vertical="center" wrapText="1"/>
      <protection/>
    </xf>
    <xf numFmtId="0" fontId="4" fillId="33" borderId="17" xfId="62" applyFont="1" applyFill="1" applyBorder="1" applyAlignment="1">
      <alignment horizontal="left" vertical="center" wrapText="1"/>
      <protection/>
    </xf>
    <xf numFmtId="0" fontId="4" fillId="33" borderId="15" xfId="62" applyFont="1" applyFill="1" applyBorder="1" applyAlignment="1">
      <alignment horizontal="left" vertical="center" wrapText="1"/>
      <protection/>
    </xf>
    <xf numFmtId="0" fontId="4" fillId="33" borderId="34" xfId="62" applyFont="1" applyFill="1" applyBorder="1" applyAlignment="1">
      <alignment horizontal="left" vertical="center" wrapText="1"/>
      <protection/>
    </xf>
    <xf numFmtId="0" fontId="4" fillId="33" borderId="53" xfId="62" applyFont="1" applyFill="1" applyBorder="1" applyAlignment="1">
      <alignment horizontal="left" vertical="center" wrapText="1"/>
      <protection/>
    </xf>
    <xf numFmtId="0" fontId="4" fillId="33" borderId="35" xfId="62" applyFont="1" applyFill="1" applyBorder="1" applyAlignment="1">
      <alignment horizontal="left" vertical="center" wrapText="1"/>
      <protection/>
    </xf>
    <xf numFmtId="0" fontId="4" fillId="33" borderId="24" xfId="62" applyFont="1" applyFill="1" applyBorder="1" applyAlignment="1">
      <alignment horizontal="left" vertical="center" wrapText="1"/>
      <protection/>
    </xf>
    <xf numFmtId="0" fontId="4" fillId="33" borderId="27" xfId="62" applyFont="1" applyFill="1" applyBorder="1" applyAlignment="1">
      <alignment horizontal="left" vertical="center" wrapText="1"/>
      <protection/>
    </xf>
    <xf numFmtId="0" fontId="4" fillId="33" borderId="54" xfId="62" applyFont="1" applyFill="1" applyBorder="1" applyAlignment="1">
      <alignment horizontal="left" vertical="center" wrapText="1"/>
      <protection/>
    </xf>
    <xf numFmtId="0" fontId="4" fillId="33" borderId="55" xfId="62" applyFont="1" applyFill="1" applyBorder="1" applyAlignment="1">
      <alignment horizontal="left" vertical="center" wrapText="1"/>
      <protection/>
    </xf>
    <xf numFmtId="0" fontId="4" fillId="33" borderId="38" xfId="62" applyFont="1" applyFill="1" applyBorder="1" applyAlignment="1">
      <alignment horizontal="left" vertical="center" wrapText="1"/>
      <protection/>
    </xf>
    <xf numFmtId="0" fontId="4" fillId="33" borderId="11" xfId="62" applyFont="1" applyFill="1" applyBorder="1" applyAlignment="1">
      <alignment horizontal="left" vertical="center" wrapText="1"/>
      <protection/>
    </xf>
    <xf numFmtId="0" fontId="4" fillId="33" borderId="56" xfId="62" applyFont="1" applyFill="1" applyBorder="1" applyAlignment="1">
      <alignment horizontal="center" vertical="center" wrapText="1"/>
      <protection/>
    </xf>
    <xf numFmtId="0" fontId="4" fillId="33" borderId="57" xfId="62" applyFont="1" applyFill="1" applyBorder="1" applyAlignment="1">
      <alignment horizontal="center" vertical="center" wrapText="1"/>
      <protection/>
    </xf>
    <xf numFmtId="0" fontId="9" fillId="33" borderId="11" xfId="62" applyFont="1" applyFill="1" applyBorder="1" applyAlignment="1">
      <alignment horizontal="left" vertical="center" wrapText="1"/>
      <protection/>
    </xf>
    <xf numFmtId="0" fontId="0" fillId="33" borderId="11" xfId="62" applyFont="1" applyFill="1" applyBorder="1" applyAlignment="1">
      <alignment vertical="center"/>
      <protection/>
    </xf>
    <xf numFmtId="0" fontId="4" fillId="33" borderId="44" xfId="62" applyFont="1" applyFill="1" applyBorder="1" applyAlignment="1">
      <alignment horizontal="center" vertical="center" wrapText="1"/>
      <protection/>
    </xf>
    <xf numFmtId="0" fontId="4" fillId="33" borderId="58" xfId="67" applyFont="1" applyFill="1" applyBorder="1" applyAlignment="1">
      <alignment horizontal="center" vertical="center"/>
      <protection/>
    </xf>
    <xf numFmtId="0" fontId="4" fillId="33" borderId="12" xfId="67" applyFont="1" applyFill="1" applyBorder="1" applyAlignment="1">
      <alignment horizontal="center" vertical="center"/>
      <protection/>
    </xf>
    <xf numFmtId="0" fontId="4" fillId="33" borderId="11" xfId="62" applyFont="1" applyFill="1" applyBorder="1" applyAlignment="1">
      <alignment vertical="center" wrapText="1"/>
      <protection/>
    </xf>
    <xf numFmtId="0" fontId="4" fillId="33" borderId="26" xfId="62" applyFont="1" applyFill="1" applyBorder="1" applyAlignment="1">
      <alignment vertical="center" wrapText="1"/>
      <protection/>
    </xf>
    <xf numFmtId="0" fontId="4" fillId="33" borderId="59" xfId="62" applyFont="1" applyFill="1" applyBorder="1" applyAlignment="1">
      <alignment horizontal="left" vertical="center" wrapText="1"/>
      <protection/>
    </xf>
    <xf numFmtId="0" fontId="4" fillId="33" borderId="60" xfId="62" applyFont="1" applyFill="1" applyBorder="1" applyAlignment="1">
      <alignment horizontal="center" vertical="center" wrapText="1"/>
      <protection/>
    </xf>
    <xf numFmtId="0" fontId="4" fillId="33" borderId="49" xfId="62" applyFont="1" applyFill="1" applyBorder="1" applyAlignment="1">
      <alignment horizontal="center" vertical="center" wrapText="1"/>
      <protection/>
    </xf>
    <xf numFmtId="0" fontId="4" fillId="33" borderId="32" xfId="62" applyFont="1" applyFill="1" applyBorder="1" applyAlignment="1">
      <alignment horizontal="center" vertical="center" wrapText="1"/>
      <protection/>
    </xf>
    <xf numFmtId="0" fontId="4" fillId="33" borderId="61" xfId="62" applyFont="1" applyFill="1" applyBorder="1" applyAlignment="1">
      <alignment horizontal="center" vertical="center" wrapText="1"/>
      <protection/>
    </xf>
    <xf numFmtId="0" fontId="4" fillId="33" borderId="36" xfId="62" applyFont="1" applyFill="1" applyBorder="1" applyAlignment="1">
      <alignment horizontal="center" vertical="center" wrapText="1"/>
      <protection/>
    </xf>
    <xf numFmtId="0" fontId="4" fillId="33" borderId="62" xfId="62" applyFont="1" applyFill="1" applyBorder="1" applyAlignment="1">
      <alignment horizontal="left" vertical="center" wrapText="1"/>
      <protection/>
    </xf>
    <xf numFmtId="0" fontId="4" fillId="33" borderId="63" xfId="62" applyFont="1" applyFill="1" applyBorder="1" applyAlignment="1">
      <alignment vertical="center" wrapText="1"/>
      <protection/>
    </xf>
    <xf numFmtId="0" fontId="4" fillId="33" borderId="16" xfId="62" applyFont="1" applyFill="1" applyBorder="1" applyAlignment="1">
      <alignment vertical="center" wrapText="1"/>
      <protection/>
    </xf>
    <xf numFmtId="0" fontId="4" fillId="33" borderId="64" xfId="62" applyFont="1" applyFill="1" applyBorder="1" applyAlignment="1">
      <alignment horizontal="center" vertical="center" wrapText="1"/>
      <protection/>
    </xf>
    <xf numFmtId="0" fontId="4" fillId="33" borderId="41" xfId="62" applyFont="1" applyFill="1" applyBorder="1" applyAlignment="1">
      <alignment horizontal="center" vertical="center" wrapText="1"/>
      <protection/>
    </xf>
    <xf numFmtId="0" fontId="4" fillId="33" borderId="45" xfId="67" applyFont="1" applyFill="1" applyBorder="1" applyAlignment="1">
      <alignment horizontal="center" vertical="center"/>
      <protection/>
    </xf>
    <xf numFmtId="0" fontId="4" fillId="33" borderId="17" xfId="62" applyFont="1" applyFill="1" applyBorder="1" applyAlignment="1">
      <alignment vertical="center" wrapText="1"/>
      <protection/>
    </xf>
    <xf numFmtId="0" fontId="4" fillId="33" borderId="24" xfId="62" applyFont="1" applyFill="1" applyBorder="1" applyAlignment="1">
      <alignment horizontal="right" vertical="center" wrapText="1"/>
      <protection/>
    </xf>
    <xf numFmtId="0" fontId="4" fillId="33" borderId="39" xfId="62" applyFont="1" applyFill="1" applyBorder="1" applyAlignment="1">
      <alignment horizontal="right" vertical="center" wrapText="1"/>
      <protection/>
    </xf>
    <xf numFmtId="0" fontId="4" fillId="33" borderId="54" xfId="62" applyFont="1" applyFill="1" applyBorder="1" applyAlignment="1">
      <alignment horizontal="right" vertical="center" wrapText="1"/>
      <protection/>
    </xf>
    <xf numFmtId="0" fontId="4" fillId="33" borderId="38" xfId="62" applyFont="1" applyFill="1" applyBorder="1" applyAlignment="1">
      <alignment horizontal="right" vertical="center" wrapText="1"/>
      <protection/>
    </xf>
    <xf numFmtId="0" fontId="4" fillId="33" borderId="34" xfId="62" applyFont="1" applyFill="1" applyBorder="1" applyAlignment="1">
      <alignment vertical="center" wrapText="1"/>
      <protection/>
    </xf>
    <xf numFmtId="0" fontId="4" fillId="33" borderId="53" xfId="62" applyFont="1" applyFill="1" applyBorder="1" applyAlignment="1">
      <alignment vertical="center" wrapText="1"/>
      <protection/>
    </xf>
    <xf numFmtId="0" fontId="4" fillId="33" borderId="62" xfId="62" applyFont="1" applyFill="1" applyBorder="1" applyAlignment="1">
      <alignment vertical="center" wrapText="1"/>
      <protection/>
    </xf>
    <xf numFmtId="0" fontId="4" fillId="33" borderId="34" xfId="62" applyFont="1" applyFill="1" applyBorder="1" applyAlignment="1">
      <alignment horizontal="right" vertical="center" wrapText="1"/>
      <protection/>
    </xf>
    <xf numFmtId="0" fontId="4" fillId="33" borderId="35" xfId="62" applyFont="1" applyFill="1" applyBorder="1" applyAlignment="1">
      <alignment horizontal="right" vertical="center" wrapText="1"/>
      <protection/>
    </xf>
    <xf numFmtId="0" fontId="4" fillId="33" borderId="65" xfId="62" applyFont="1" applyFill="1" applyBorder="1" applyAlignment="1">
      <alignment horizontal="left" vertical="center" wrapText="1"/>
      <protection/>
    </xf>
    <xf numFmtId="0" fontId="4" fillId="33" borderId="66" xfId="62" applyFont="1" applyFill="1" applyBorder="1" applyAlignment="1">
      <alignment horizontal="right" vertical="center" wrapText="1"/>
      <protection/>
    </xf>
    <xf numFmtId="0" fontId="4" fillId="33" borderId="49" xfId="62" applyFont="1" applyFill="1" applyBorder="1" applyAlignment="1">
      <alignment horizontal="right" vertical="center" wrapText="1"/>
      <protection/>
    </xf>
    <xf numFmtId="0" fontId="4" fillId="33" borderId="66" xfId="62" applyFont="1" applyFill="1" applyBorder="1" applyAlignment="1">
      <alignment horizontal="left" vertical="center" wrapText="1"/>
      <protection/>
    </xf>
    <xf numFmtId="0" fontId="4" fillId="33" borderId="67" xfId="62" applyFont="1" applyFill="1" applyBorder="1" applyAlignment="1">
      <alignment horizontal="center" vertical="center" wrapText="1"/>
      <protection/>
    </xf>
    <xf numFmtId="0" fontId="4" fillId="33" borderId="35" xfId="62" applyFont="1" applyFill="1" applyBorder="1" applyAlignment="1">
      <alignment horizontal="center" vertical="center" wrapText="1"/>
      <protection/>
    </xf>
    <xf numFmtId="0" fontId="4" fillId="0" borderId="18" xfId="68" applyFont="1" applyBorder="1" applyAlignment="1">
      <alignment horizontal="righ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k_01" xfId="63"/>
    <cellStyle name="標準_k_03" xfId="64"/>
    <cellStyle name="標準_k_04" xfId="65"/>
    <cellStyle name="標準_k_05" xfId="66"/>
    <cellStyle name="標準_k_06" xfId="67"/>
    <cellStyle name="標準_k_07" xfId="68"/>
    <cellStyle name="標準_l 電・ガ・水3" xfId="69"/>
    <cellStyle name="標準_Sheet1" xfId="70"/>
    <cellStyle name="標準_Sheet2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42"/>
  <sheetViews>
    <sheetView showGridLines="0" tabSelected="1" zoomScale="96" zoomScaleNormal="96" zoomScaleSheetLayoutView="100" workbookViewId="0" topLeftCell="A13">
      <selection activeCell="J27" sqref="J27"/>
    </sheetView>
  </sheetViews>
  <sheetFormatPr defaultColWidth="9.00390625" defaultRowHeight="15.75" customHeight="1"/>
  <cols>
    <col min="1" max="1" width="12.625" style="11" customWidth="1"/>
    <col min="2" max="8" width="10.625" style="17" customWidth="1"/>
    <col min="9" max="18" width="10.125" style="17" customWidth="1"/>
    <col min="19" max="16384" width="9.00390625" style="11" customWidth="1"/>
  </cols>
  <sheetData>
    <row r="1" ht="16.5" customHeight="1">
      <c r="A1" s="75" t="s">
        <v>182</v>
      </c>
    </row>
    <row r="2" ht="3.75" customHeight="1">
      <c r="A2" s="75"/>
    </row>
    <row r="3" spans="1:15" ht="21.75" customHeight="1" thickBot="1">
      <c r="A3" s="84" t="s">
        <v>180</v>
      </c>
      <c r="B3" s="18"/>
      <c r="C3" s="18"/>
      <c r="D3" s="18"/>
      <c r="E3" s="18"/>
      <c r="F3" s="18"/>
      <c r="G3" s="18"/>
      <c r="H3" s="32"/>
      <c r="I3" s="82"/>
      <c r="J3" s="82"/>
      <c r="K3" s="82"/>
      <c r="L3" s="82"/>
      <c r="M3" s="82"/>
      <c r="N3" s="82"/>
      <c r="O3" s="83"/>
    </row>
    <row r="4" spans="1:15" ht="3.75" customHeight="1" hidden="1" thickBot="1">
      <c r="A4" s="84"/>
      <c r="B4" s="18"/>
      <c r="C4" s="18"/>
      <c r="D4" s="18"/>
      <c r="E4" s="18"/>
      <c r="F4" s="18"/>
      <c r="G4" s="18"/>
      <c r="H4" s="32"/>
      <c r="I4" s="82"/>
      <c r="J4" s="82"/>
      <c r="K4" s="82"/>
      <c r="L4" s="82"/>
      <c r="M4" s="82"/>
      <c r="N4" s="82"/>
      <c r="O4" s="83"/>
    </row>
    <row r="5" spans="1:13" ht="17.25" customHeight="1">
      <c r="A5" s="244" t="s">
        <v>215</v>
      </c>
      <c r="B5" s="33" t="s">
        <v>303</v>
      </c>
      <c r="C5" s="34"/>
      <c r="D5" s="34"/>
      <c r="E5" s="34"/>
      <c r="F5" s="34"/>
      <c r="G5" s="34"/>
      <c r="H5" s="34"/>
      <c r="M5" s="18"/>
    </row>
    <row r="6" spans="1:22" ht="34.5" customHeight="1">
      <c r="A6" s="245"/>
      <c r="B6" s="6" t="s">
        <v>305</v>
      </c>
      <c r="C6" s="6" t="s">
        <v>306</v>
      </c>
      <c r="D6" s="6" t="s">
        <v>178</v>
      </c>
      <c r="E6" s="7" t="s">
        <v>307</v>
      </c>
      <c r="F6" s="7" t="s">
        <v>47</v>
      </c>
      <c r="G6" s="7" t="s">
        <v>179</v>
      </c>
      <c r="H6" s="8" t="s">
        <v>45</v>
      </c>
      <c r="U6" s="9"/>
      <c r="V6" s="9"/>
    </row>
    <row r="7" spans="1:8" ht="6" customHeight="1">
      <c r="A7" s="10"/>
      <c r="F7" s="18"/>
      <c r="G7" s="18"/>
      <c r="H7" s="18"/>
    </row>
    <row r="8" spans="1:8" ht="17.25" customHeight="1">
      <c r="A8" s="140" t="s">
        <v>226</v>
      </c>
      <c r="B8" s="17">
        <v>1329225</v>
      </c>
      <c r="C8" s="17">
        <v>2212</v>
      </c>
      <c r="D8" s="17">
        <v>29788</v>
      </c>
      <c r="E8" s="17">
        <v>818403</v>
      </c>
      <c r="F8" s="18">
        <v>163047</v>
      </c>
      <c r="G8" s="18">
        <v>4158</v>
      </c>
      <c r="H8" s="18">
        <v>311616</v>
      </c>
    </row>
    <row r="9" spans="1:8" ht="17.25" customHeight="1">
      <c r="A9" s="140" t="s">
        <v>227</v>
      </c>
      <c r="B9" s="17">
        <v>1312840</v>
      </c>
      <c r="C9" s="17">
        <v>2473</v>
      </c>
      <c r="D9" s="17">
        <v>27661</v>
      </c>
      <c r="E9" s="17">
        <v>791745</v>
      </c>
      <c r="F9" s="18">
        <v>157063</v>
      </c>
      <c r="G9" s="18">
        <v>4226</v>
      </c>
      <c r="H9" s="18">
        <v>329673</v>
      </c>
    </row>
    <row r="10" spans="1:8" ht="17.25" customHeight="1">
      <c r="A10" s="140" t="s">
        <v>228</v>
      </c>
      <c r="B10" s="17">
        <v>1264538</v>
      </c>
      <c r="C10" s="17">
        <v>3433</v>
      </c>
      <c r="D10" s="17">
        <v>24843</v>
      </c>
      <c r="E10" s="17">
        <v>744977</v>
      </c>
      <c r="F10" s="18">
        <v>150624</v>
      </c>
      <c r="G10" s="18">
        <v>4048</v>
      </c>
      <c r="H10" s="18">
        <v>336614</v>
      </c>
    </row>
    <row r="11" spans="1:8" ht="17.25" customHeight="1">
      <c r="A11" s="141" t="s">
        <v>229</v>
      </c>
      <c r="B11" s="115">
        <v>1255749</v>
      </c>
      <c r="C11" s="115">
        <v>4799</v>
      </c>
      <c r="D11" s="115">
        <v>21561</v>
      </c>
      <c r="E11" s="115">
        <v>729783</v>
      </c>
      <c r="F11" s="115">
        <v>147933</v>
      </c>
      <c r="G11" s="115">
        <v>3595</v>
      </c>
      <c r="H11" s="115">
        <v>348078</v>
      </c>
    </row>
    <row r="12" spans="2:15" ht="17.25" customHeight="1" thickBot="1">
      <c r="B12" s="31"/>
      <c r="C12" s="31"/>
      <c r="D12" s="31"/>
      <c r="E12" s="31"/>
      <c r="F12" s="31"/>
      <c r="G12" s="31"/>
      <c r="H12" s="31"/>
      <c r="I12" s="18"/>
      <c r="J12" s="18"/>
      <c r="K12" s="18"/>
      <c r="L12" s="18"/>
      <c r="M12" s="18"/>
      <c r="N12" s="18"/>
      <c r="O12" s="18"/>
    </row>
    <row r="13" spans="1:15" ht="17.25" customHeight="1">
      <c r="A13" s="244" t="s">
        <v>215</v>
      </c>
      <c r="B13" s="35" t="s">
        <v>46</v>
      </c>
      <c r="C13" s="36"/>
      <c r="D13" s="36"/>
      <c r="E13" s="35"/>
      <c r="F13" s="35"/>
      <c r="G13" s="35"/>
      <c r="H13" s="36"/>
      <c r="I13" s="18"/>
      <c r="J13" s="18"/>
      <c r="K13" s="18"/>
      <c r="L13" s="18"/>
      <c r="M13" s="18"/>
      <c r="N13" s="18"/>
      <c r="O13" s="18"/>
    </row>
    <row r="14" spans="1:8" ht="34.5" customHeight="1">
      <c r="A14" s="245"/>
      <c r="B14" s="6" t="s">
        <v>305</v>
      </c>
      <c r="C14" s="6" t="s">
        <v>306</v>
      </c>
      <c r="D14" s="5" t="s">
        <v>178</v>
      </c>
      <c r="E14" s="7" t="s">
        <v>307</v>
      </c>
      <c r="F14" s="7" t="s">
        <v>47</v>
      </c>
      <c r="G14" s="7" t="s">
        <v>179</v>
      </c>
      <c r="H14" s="8" t="s">
        <v>45</v>
      </c>
    </row>
    <row r="15" spans="1:8" ht="6" customHeight="1">
      <c r="A15" s="10"/>
      <c r="F15" s="18"/>
      <c r="G15" s="18"/>
      <c r="H15" s="18"/>
    </row>
    <row r="16" spans="1:8" ht="17.25" customHeight="1">
      <c r="A16" s="140" t="s">
        <v>230</v>
      </c>
      <c r="B16" s="17">
        <v>362171</v>
      </c>
      <c r="C16" s="17">
        <v>4340</v>
      </c>
      <c r="D16" s="17">
        <v>59631</v>
      </c>
      <c r="E16" s="17">
        <v>250068</v>
      </c>
      <c r="F16" s="18">
        <v>13730</v>
      </c>
      <c r="G16" s="18">
        <v>1187</v>
      </c>
      <c r="H16" s="18">
        <v>33215</v>
      </c>
    </row>
    <row r="17" spans="1:8" ht="17.25" customHeight="1">
      <c r="A17" s="140" t="s">
        <v>231</v>
      </c>
      <c r="B17" s="17">
        <v>365749</v>
      </c>
      <c r="C17" s="17">
        <v>4908</v>
      </c>
      <c r="D17" s="17">
        <v>60232</v>
      </c>
      <c r="E17" s="17">
        <v>249083</v>
      </c>
      <c r="F17" s="18">
        <v>13719</v>
      </c>
      <c r="G17" s="18">
        <v>1420</v>
      </c>
      <c r="H17" s="18">
        <v>36387</v>
      </c>
    </row>
    <row r="18" spans="1:8" ht="17.25" customHeight="1">
      <c r="A18" s="140" t="s">
        <v>232</v>
      </c>
      <c r="B18" s="18">
        <v>369831</v>
      </c>
      <c r="C18" s="18">
        <v>5999</v>
      </c>
      <c r="D18" s="18">
        <v>61179</v>
      </c>
      <c r="E18" s="18">
        <v>248320</v>
      </c>
      <c r="F18" s="18">
        <v>13816</v>
      </c>
      <c r="G18" s="18">
        <v>1205</v>
      </c>
      <c r="H18" s="18">
        <v>39312</v>
      </c>
    </row>
    <row r="19" spans="1:8" ht="17.25" customHeight="1">
      <c r="A19" s="141" t="s">
        <v>233</v>
      </c>
      <c r="B19" s="115">
        <v>374776</v>
      </c>
      <c r="C19" s="115">
        <v>7366</v>
      </c>
      <c r="D19" s="115">
        <v>62415</v>
      </c>
      <c r="E19" s="115">
        <v>248171</v>
      </c>
      <c r="F19" s="115">
        <v>13799</v>
      </c>
      <c r="G19" s="115">
        <v>1045</v>
      </c>
      <c r="H19" s="115">
        <v>41980</v>
      </c>
    </row>
    <row r="20" spans="1:8" ht="17.25" customHeight="1">
      <c r="A20" s="4"/>
      <c r="B20" s="18"/>
      <c r="C20" s="18"/>
      <c r="D20" s="18"/>
      <c r="E20" s="18"/>
      <c r="F20" s="18"/>
      <c r="G20" s="18"/>
      <c r="H20" s="18"/>
    </row>
    <row r="21" spans="1:8" ht="19.5" customHeight="1" thickBot="1">
      <c r="A21" s="11" t="s">
        <v>181</v>
      </c>
      <c r="F21" s="18"/>
      <c r="G21" s="18"/>
      <c r="H21" s="18"/>
    </row>
    <row r="22" spans="6:8" ht="0.75" customHeight="1" hidden="1" thickBot="1">
      <c r="F22" s="18"/>
      <c r="G22" s="18"/>
      <c r="H22" s="18"/>
    </row>
    <row r="23" spans="1:8" ht="17.25" customHeight="1">
      <c r="A23" s="250" t="s">
        <v>215</v>
      </c>
      <c r="B23" s="248" t="s">
        <v>304</v>
      </c>
      <c r="C23" s="249"/>
      <c r="D23" s="249"/>
      <c r="E23" s="249"/>
      <c r="F23" s="249"/>
      <c r="G23" s="249"/>
      <c r="H23" s="249"/>
    </row>
    <row r="24" spans="1:8" ht="17.25" customHeight="1">
      <c r="A24" s="251"/>
      <c r="B24" s="246" t="s">
        <v>305</v>
      </c>
      <c r="C24" s="246" t="s">
        <v>308</v>
      </c>
      <c r="D24" s="246"/>
      <c r="E24" s="246"/>
      <c r="F24" s="37" t="s">
        <v>309</v>
      </c>
      <c r="G24" s="38"/>
      <c r="H24" s="38"/>
    </row>
    <row r="25" spans="1:8" ht="24.75" customHeight="1">
      <c r="A25" s="251"/>
      <c r="B25" s="246"/>
      <c r="C25" s="5" t="s">
        <v>183</v>
      </c>
      <c r="D25" s="12" t="s">
        <v>310</v>
      </c>
      <c r="E25" s="13" t="s">
        <v>311</v>
      </c>
      <c r="F25" s="14" t="s">
        <v>184</v>
      </c>
      <c r="G25" s="15" t="s">
        <v>185</v>
      </c>
      <c r="H25" s="13" t="s">
        <v>311</v>
      </c>
    </row>
    <row r="26" spans="1:8" ht="6" customHeight="1">
      <c r="A26" s="10"/>
      <c r="F26" s="18"/>
      <c r="G26" s="18"/>
      <c r="H26" s="18"/>
    </row>
    <row r="27" spans="1:8" ht="17.25" customHeight="1">
      <c r="A27" s="140" t="s">
        <v>225</v>
      </c>
      <c r="B27" s="142">
        <v>3498570</v>
      </c>
      <c r="C27" s="18">
        <v>149566</v>
      </c>
      <c r="D27" s="18">
        <v>23591</v>
      </c>
      <c r="E27" s="18">
        <v>173157</v>
      </c>
      <c r="F27" s="18">
        <v>1768655</v>
      </c>
      <c r="G27" s="18">
        <v>1556758</v>
      </c>
      <c r="H27" s="18">
        <v>3325412</v>
      </c>
    </row>
    <row r="28" spans="1:8" ht="17.25" customHeight="1">
      <c r="A28" s="140" t="s">
        <v>234</v>
      </c>
      <c r="B28" s="142">
        <v>3502836</v>
      </c>
      <c r="C28" s="18">
        <v>144516</v>
      </c>
      <c r="D28" s="18">
        <v>21783</v>
      </c>
      <c r="E28" s="18">
        <v>166300</v>
      </c>
      <c r="F28" s="18">
        <v>1739408</v>
      </c>
      <c r="G28" s="18">
        <v>1597129</v>
      </c>
      <c r="H28" s="18">
        <v>3336537</v>
      </c>
    </row>
    <row r="29" spans="1:8" ht="17.25" customHeight="1">
      <c r="A29" s="140" t="s">
        <v>235</v>
      </c>
      <c r="B29" s="142">
        <v>3340434</v>
      </c>
      <c r="C29" s="18">
        <v>137152</v>
      </c>
      <c r="D29" s="18">
        <v>20201</v>
      </c>
      <c r="E29" s="18">
        <v>157353</v>
      </c>
      <c r="F29" s="18">
        <v>1690367</v>
      </c>
      <c r="G29" s="18">
        <v>1492714</v>
      </c>
      <c r="H29" s="18">
        <v>3183081</v>
      </c>
    </row>
    <row r="30" spans="1:8" ht="17.25" customHeight="1">
      <c r="A30" s="141" t="s">
        <v>236</v>
      </c>
      <c r="B30" s="143">
        <v>3241371</v>
      </c>
      <c r="C30" s="115">
        <v>136466</v>
      </c>
      <c r="D30" s="115">
        <v>18649</v>
      </c>
      <c r="E30" s="115">
        <v>155114</v>
      </c>
      <c r="F30" s="115">
        <v>1579942</v>
      </c>
      <c r="G30" s="115">
        <v>1506315</v>
      </c>
      <c r="H30" s="115">
        <v>3086257</v>
      </c>
    </row>
    <row r="31" spans="1:11" ht="17.25" customHeight="1" thickBot="1">
      <c r="A31" s="4"/>
      <c r="B31" s="18"/>
      <c r="C31" s="18"/>
      <c r="D31" s="18"/>
      <c r="E31" s="18"/>
      <c r="F31" s="18"/>
      <c r="G31" s="18"/>
      <c r="H31" s="18"/>
      <c r="K31" s="18"/>
    </row>
    <row r="32" spans="1:8" ht="17.25" customHeight="1">
      <c r="A32" s="253" t="s">
        <v>215</v>
      </c>
      <c r="B32" s="252" t="s">
        <v>46</v>
      </c>
      <c r="C32" s="252"/>
      <c r="D32" s="248"/>
      <c r="F32" s="18"/>
      <c r="G32" s="18"/>
      <c r="H32" s="18"/>
    </row>
    <row r="33" spans="1:18" ht="17.25" customHeight="1">
      <c r="A33" s="254"/>
      <c r="B33" s="246" t="s">
        <v>308</v>
      </c>
      <c r="C33" s="246"/>
      <c r="D33" s="247"/>
      <c r="F33" s="18"/>
      <c r="G33" s="18"/>
      <c r="H33" s="18"/>
      <c r="K33" s="17">
        <v>1</v>
      </c>
      <c r="R33" s="11"/>
    </row>
    <row r="34" spans="1:18" ht="17.25" customHeight="1">
      <c r="A34" s="254"/>
      <c r="B34" s="13" t="s">
        <v>311</v>
      </c>
      <c r="C34" s="5" t="s">
        <v>183</v>
      </c>
      <c r="D34" s="16" t="s">
        <v>310</v>
      </c>
      <c r="F34" s="18"/>
      <c r="G34" s="18"/>
      <c r="H34" s="18"/>
      <c r="Q34" s="11"/>
      <c r="R34" s="11"/>
    </row>
    <row r="35" spans="1:8" ht="6" customHeight="1">
      <c r="A35" s="10"/>
      <c r="F35" s="18"/>
      <c r="G35" s="18"/>
      <c r="H35" s="18"/>
    </row>
    <row r="36" spans="1:18" ht="17.25" customHeight="1">
      <c r="A36" s="140" t="s">
        <v>230</v>
      </c>
      <c r="B36" s="142">
        <v>32197</v>
      </c>
      <c r="C36" s="18">
        <v>27194</v>
      </c>
      <c r="D36" s="18">
        <v>5003</v>
      </c>
      <c r="F36" s="18"/>
      <c r="G36" s="18"/>
      <c r="H36" s="18"/>
      <c r="R36" s="11"/>
    </row>
    <row r="37" spans="1:18" ht="17.25" customHeight="1">
      <c r="A37" s="140" t="s">
        <v>231</v>
      </c>
      <c r="B37" s="142">
        <v>31593</v>
      </c>
      <c r="C37" s="18">
        <v>26805</v>
      </c>
      <c r="D37" s="18">
        <v>4788</v>
      </c>
      <c r="F37" s="18"/>
      <c r="G37" s="18"/>
      <c r="H37" s="18"/>
      <c r="R37" s="11"/>
    </row>
    <row r="38" spans="1:18" ht="17.25" customHeight="1">
      <c r="A38" s="140" t="s">
        <v>232</v>
      </c>
      <c r="B38" s="142">
        <v>31244</v>
      </c>
      <c r="C38" s="18">
        <v>26631</v>
      </c>
      <c r="D38" s="18">
        <v>4613</v>
      </c>
      <c r="F38" s="18"/>
      <c r="G38" s="18"/>
      <c r="H38" s="18"/>
      <c r="R38" s="11"/>
    </row>
    <row r="39" spans="1:18" ht="17.25" customHeight="1">
      <c r="A39" s="141" t="s">
        <v>233</v>
      </c>
      <c r="B39" s="143">
        <v>30840</v>
      </c>
      <c r="C39" s="115">
        <v>26457</v>
      </c>
      <c r="D39" s="115">
        <v>4383</v>
      </c>
      <c r="F39" s="18"/>
      <c r="G39" s="18"/>
      <c r="H39" s="18"/>
      <c r="R39" s="11"/>
    </row>
    <row r="40" spans="1:18" ht="17.25" customHeight="1">
      <c r="A40" s="11" t="s">
        <v>302</v>
      </c>
      <c r="B40" s="18"/>
      <c r="C40" s="18"/>
      <c r="D40" s="18"/>
      <c r="F40" s="18"/>
      <c r="G40" s="18"/>
      <c r="H40" s="18"/>
      <c r="R40" s="11"/>
    </row>
    <row r="41" ht="17.25" customHeight="1">
      <c r="A41" s="11" t="s">
        <v>312</v>
      </c>
    </row>
    <row r="42" ht="17.25" customHeight="1">
      <c r="A42" s="11" t="s">
        <v>313</v>
      </c>
    </row>
  </sheetData>
  <sheetProtection/>
  <mergeCells count="9">
    <mergeCell ref="A13:A14"/>
    <mergeCell ref="A5:A6"/>
    <mergeCell ref="B33:D33"/>
    <mergeCell ref="B23:H23"/>
    <mergeCell ref="A23:A25"/>
    <mergeCell ref="B32:D32"/>
    <mergeCell ref="A32:A34"/>
    <mergeCell ref="C24:E24"/>
    <mergeCell ref="B24:B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showGridLines="0" zoomScaleSheetLayoutView="100" workbookViewId="0" topLeftCell="A1">
      <selection activeCell="E198" sqref="E198"/>
    </sheetView>
  </sheetViews>
  <sheetFormatPr defaultColWidth="9.00390625" defaultRowHeight="16.5" customHeight="1"/>
  <cols>
    <col min="1" max="1" width="13.75390625" style="22" customWidth="1"/>
    <col min="2" max="7" width="12.50390625" style="22" customWidth="1"/>
    <col min="8" max="16384" width="9.00390625" style="22" customWidth="1"/>
  </cols>
  <sheetData>
    <row r="1" ht="16.5" customHeight="1">
      <c r="A1" s="74" t="s">
        <v>188</v>
      </c>
    </row>
    <row r="2" spans="1:8" ht="3.75" customHeight="1" thickBot="1">
      <c r="A2" s="23"/>
      <c r="B2" s="23"/>
      <c r="C2" s="23"/>
      <c r="D2" s="23"/>
      <c r="E2" s="23"/>
      <c r="F2" s="23"/>
      <c r="G2" s="23"/>
      <c r="H2" s="24"/>
    </row>
    <row r="3" spans="1:8" ht="16.5" customHeight="1">
      <c r="A3" s="255" t="s">
        <v>218</v>
      </c>
      <c r="B3" s="257" t="s">
        <v>223</v>
      </c>
      <c r="C3" s="258"/>
      <c r="D3" s="258"/>
      <c r="E3" s="258"/>
      <c r="F3" s="258"/>
      <c r="G3" s="258"/>
      <c r="H3" s="24"/>
    </row>
    <row r="4" spans="1:8" ht="16.5" customHeight="1">
      <c r="A4" s="256"/>
      <c r="B4" s="95" t="s">
        <v>220</v>
      </c>
      <c r="C4" s="25" t="s">
        <v>41</v>
      </c>
      <c r="D4" s="25" t="s">
        <v>42</v>
      </c>
      <c r="E4" s="25" t="s">
        <v>43</v>
      </c>
      <c r="F4" s="25" t="s">
        <v>44</v>
      </c>
      <c r="G4" s="26" t="s">
        <v>39</v>
      </c>
      <c r="H4" s="24"/>
    </row>
    <row r="5" spans="1:8" ht="5.25" customHeight="1">
      <c r="A5" s="27"/>
      <c r="H5" s="24"/>
    </row>
    <row r="6" spans="1:8" ht="16.5" customHeight="1">
      <c r="A6" s="106" t="s">
        <v>237</v>
      </c>
      <c r="B6" s="17">
        <v>38335</v>
      </c>
      <c r="C6" s="18">
        <v>75</v>
      </c>
      <c r="D6" s="18">
        <v>2127</v>
      </c>
      <c r="E6" s="18">
        <v>336</v>
      </c>
      <c r="F6" s="17">
        <v>239</v>
      </c>
      <c r="G6" s="18">
        <v>35578</v>
      </c>
      <c r="H6" s="24"/>
    </row>
    <row r="7" spans="1:8" ht="16.5" customHeight="1">
      <c r="A7" s="106" t="s">
        <v>238</v>
      </c>
      <c r="B7" s="18">
        <v>38482</v>
      </c>
      <c r="C7" s="107">
        <v>79</v>
      </c>
      <c r="D7" s="108">
        <v>2111</v>
      </c>
      <c r="E7" s="107">
        <v>335</v>
      </c>
      <c r="F7" s="107">
        <v>240</v>
      </c>
      <c r="G7" s="108">
        <v>35717</v>
      </c>
      <c r="H7" s="24"/>
    </row>
    <row r="8" spans="1:8" ht="16.5" customHeight="1">
      <c r="A8" s="106" t="s">
        <v>239</v>
      </c>
      <c r="B8" s="18">
        <v>38763</v>
      </c>
      <c r="C8" s="107">
        <v>79</v>
      </c>
      <c r="D8" s="108">
        <v>2069</v>
      </c>
      <c r="E8" s="107">
        <v>345</v>
      </c>
      <c r="F8" s="107">
        <v>241</v>
      </c>
      <c r="G8" s="108">
        <v>36029</v>
      </c>
      <c r="H8" s="24"/>
    </row>
    <row r="9" spans="1:8" ht="16.5" customHeight="1">
      <c r="A9" s="106" t="s">
        <v>240</v>
      </c>
      <c r="B9" s="109">
        <v>38978</v>
      </c>
      <c r="C9" s="108">
        <v>80</v>
      </c>
      <c r="D9" s="108">
        <v>2083</v>
      </c>
      <c r="E9" s="108">
        <v>349</v>
      </c>
      <c r="F9" s="108">
        <v>234</v>
      </c>
      <c r="G9" s="108">
        <v>36232</v>
      </c>
      <c r="H9" s="24"/>
    </row>
    <row r="10" spans="1:8" ht="16.5" customHeight="1">
      <c r="A10" s="105" t="s">
        <v>241</v>
      </c>
      <c r="B10" s="110">
        <v>39239</v>
      </c>
      <c r="C10" s="111">
        <v>77</v>
      </c>
      <c r="D10" s="111">
        <v>2087</v>
      </c>
      <c r="E10" s="111">
        <v>357</v>
      </c>
      <c r="F10" s="111">
        <v>236</v>
      </c>
      <c r="G10" s="111">
        <v>36482</v>
      </c>
      <c r="H10" s="24"/>
    </row>
    <row r="11" ht="16.5" customHeight="1" thickBot="1">
      <c r="H11" s="24"/>
    </row>
    <row r="12" spans="1:8" ht="16.5" customHeight="1">
      <c r="A12" s="255" t="s">
        <v>219</v>
      </c>
      <c r="B12" s="28" t="s">
        <v>300</v>
      </c>
      <c r="C12" s="112"/>
      <c r="D12" s="29"/>
      <c r="E12" s="29"/>
      <c r="F12" s="29"/>
      <c r="G12" s="29"/>
      <c r="H12" s="24"/>
    </row>
    <row r="13" spans="1:7" ht="16.5" customHeight="1">
      <c r="A13" s="256"/>
      <c r="B13" s="95" t="s">
        <v>220</v>
      </c>
      <c r="C13" s="25" t="s">
        <v>41</v>
      </c>
      <c r="D13" s="25" t="s">
        <v>42</v>
      </c>
      <c r="E13" s="25" t="s">
        <v>43</v>
      </c>
      <c r="F13" s="25" t="s">
        <v>44</v>
      </c>
      <c r="G13" s="30" t="s">
        <v>39</v>
      </c>
    </row>
    <row r="14" spans="1:8" ht="5.25" customHeight="1">
      <c r="A14" s="27"/>
      <c r="H14" s="24"/>
    </row>
    <row r="15" spans="1:7" ht="16.5" customHeight="1">
      <c r="A15" s="106" t="s">
        <v>269</v>
      </c>
      <c r="B15" s="113">
        <v>82174600</v>
      </c>
      <c r="C15" s="114">
        <v>42032170</v>
      </c>
      <c r="D15" s="114">
        <v>6029126</v>
      </c>
      <c r="E15" s="114">
        <v>14695249</v>
      </c>
      <c r="F15" s="114">
        <v>2465541</v>
      </c>
      <c r="G15" s="114">
        <v>16952514</v>
      </c>
    </row>
    <row r="16" spans="1:7" ht="16.5" customHeight="1">
      <c r="A16" s="106" t="s">
        <v>270</v>
      </c>
      <c r="B16" s="114">
        <v>74560083</v>
      </c>
      <c r="C16" s="108">
        <v>47655781</v>
      </c>
      <c r="D16" s="108">
        <v>5852980</v>
      </c>
      <c r="E16" s="108">
        <v>2440610</v>
      </c>
      <c r="F16" s="108">
        <v>2472918</v>
      </c>
      <c r="G16" s="108">
        <v>16137794</v>
      </c>
    </row>
    <row r="17" spans="1:7" ht="16.5" customHeight="1">
      <c r="A17" s="106" t="s">
        <v>235</v>
      </c>
      <c r="B17" s="114">
        <v>75149658</v>
      </c>
      <c r="C17" s="108">
        <v>48336770</v>
      </c>
      <c r="D17" s="108">
        <v>5882418</v>
      </c>
      <c r="E17" s="108">
        <v>2444038</v>
      </c>
      <c r="F17" s="108">
        <v>2583444</v>
      </c>
      <c r="G17" s="108">
        <v>15902988</v>
      </c>
    </row>
    <row r="18" spans="1:7" ht="16.5" customHeight="1">
      <c r="A18" s="106" t="s">
        <v>236</v>
      </c>
      <c r="B18" s="114">
        <v>74125037</v>
      </c>
      <c r="C18" s="114">
        <v>47841673</v>
      </c>
      <c r="D18" s="114">
        <v>5649569</v>
      </c>
      <c r="E18" s="114">
        <v>2490870</v>
      </c>
      <c r="F18" s="114">
        <v>2732241</v>
      </c>
      <c r="G18" s="114">
        <v>15410684</v>
      </c>
    </row>
    <row r="19" spans="1:7" ht="16.5" customHeight="1">
      <c r="A19" s="105" t="s">
        <v>271</v>
      </c>
      <c r="B19" s="115">
        <v>75803623</v>
      </c>
      <c r="C19" s="115">
        <v>49021650</v>
      </c>
      <c r="D19" s="115">
        <v>5614364</v>
      </c>
      <c r="E19" s="115">
        <v>2631001</v>
      </c>
      <c r="F19" s="115">
        <v>2666666</v>
      </c>
      <c r="G19" s="115">
        <v>15869942</v>
      </c>
    </row>
    <row r="20" spans="1:7" ht="16.5" customHeight="1">
      <c r="A20" s="22" t="s">
        <v>301</v>
      </c>
      <c r="B20" s="116"/>
      <c r="C20" s="116"/>
      <c r="D20" s="116"/>
      <c r="E20" s="116"/>
      <c r="F20" s="116"/>
      <c r="G20" s="116"/>
    </row>
  </sheetData>
  <sheetProtection/>
  <mergeCells count="3">
    <mergeCell ref="A3:A4"/>
    <mergeCell ref="A12:A13"/>
    <mergeCell ref="B3:G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showGridLines="0" zoomScaleSheetLayoutView="100" workbookViewId="0" topLeftCell="A1">
      <selection activeCell="E198" sqref="E198"/>
    </sheetView>
  </sheetViews>
  <sheetFormatPr defaultColWidth="9.00390625" defaultRowHeight="13.5"/>
  <cols>
    <col min="1" max="1" width="13.00390625" style="0" customWidth="1"/>
    <col min="2" max="5" width="18.50390625" style="0" customWidth="1"/>
    <col min="6" max="6" width="13.00390625" style="0" customWidth="1"/>
    <col min="7" max="7" width="12.25390625" style="0" customWidth="1"/>
    <col min="8" max="11" width="12.375" style="0" customWidth="1"/>
    <col min="12" max="12" width="12.25390625" style="0" customWidth="1"/>
  </cols>
  <sheetData>
    <row r="1" spans="1:12" ht="16.5" customHeight="1">
      <c r="A1" s="77" t="s">
        <v>189</v>
      </c>
      <c r="B1" s="78"/>
      <c r="C1" s="78"/>
      <c r="D1" s="78"/>
      <c r="E1" s="78"/>
      <c r="F1" s="77"/>
      <c r="G1" s="78"/>
      <c r="H1" s="78"/>
      <c r="I1" s="78"/>
      <c r="J1" s="78"/>
      <c r="K1" s="78"/>
      <c r="L1" s="78"/>
    </row>
    <row r="2" spans="1:12" ht="3.7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6" customFormat="1" ht="24.75" customHeight="1">
      <c r="A3" s="261" t="s">
        <v>215</v>
      </c>
      <c r="B3" s="259" t="s">
        <v>221</v>
      </c>
      <c r="C3" s="260"/>
      <c r="D3" s="260"/>
      <c r="E3" s="260"/>
      <c r="F3" s="261" t="s">
        <v>215</v>
      </c>
      <c r="G3" s="259" t="s">
        <v>222</v>
      </c>
      <c r="H3" s="260"/>
      <c r="I3" s="260"/>
      <c r="J3" s="260"/>
      <c r="K3" s="260"/>
      <c r="L3" s="260"/>
    </row>
    <row r="4" spans="1:12" s="86" customFormat="1" ht="24.75" customHeight="1">
      <c r="A4" s="262"/>
      <c r="B4" s="87" t="s">
        <v>190</v>
      </c>
      <c r="C4" s="87" t="s">
        <v>191</v>
      </c>
      <c r="D4" s="87" t="s">
        <v>192</v>
      </c>
      <c r="E4" s="88" t="s">
        <v>193</v>
      </c>
      <c r="F4" s="262"/>
      <c r="G4" s="87" t="s">
        <v>194</v>
      </c>
      <c r="H4" s="87" t="s">
        <v>195</v>
      </c>
      <c r="I4" s="87" t="s">
        <v>196</v>
      </c>
      <c r="J4" s="88" t="s">
        <v>40</v>
      </c>
      <c r="K4" s="100" t="s">
        <v>43</v>
      </c>
      <c r="L4" s="89" t="s">
        <v>83</v>
      </c>
    </row>
    <row r="5" spans="1:12" s="86" customFormat="1" ht="13.5">
      <c r="A5" s="80"/>
      <c r="B5" s="96" t="s">
        <v>213</v>
      </c>
      <c r="C5" s="96" t="s">
        <v>216</v>
      </c>
      <c r="D5" s="96" t="s">
        <v>214</v>
      </c>
      <c r="E5" s="96"/>
      <c r="F5" s="80"/>
      <c r="G5" s="90"/>
      <c r="H5" s="90"/>
      <c r="I5" s="90"/>
      <c r="J5" s="90"/>
      <c r="K5" s="21"/>
      <c r="L5" s="21"/>
    </row>
    <row r="6" spans="1:12" s="86" customFormat="1" ht="16.5" customHeight="1">
      <c r="A6" s="117" t="s">
        <v>246</v>
      </c>
      <c r="B6" s="118">
        <v>374655</v>
      </c>
      <c r="C6" s="119">
        <v>367374</v>
      </c>
      <c r="D6" s="119">
        <v>152425</v>
      </c>
      <c r="E6" s="120">
        <v>98.1</v>
      </c>
      <c r="F6" s="117" t="s">
        <v>272</v>
      </c>
      <c r="G6" s="118">
        <v>44576026</v>
      </c>
      <c r="H6" s="119">
        <v>32442312</v>
      </c>
      <c r="I6" s="119">
        <v>10298472</v>
      </c>
      <c r="J6" s="119">
        <v>15689</v>
      </c>
      <c r="K6" s="119">
        <v>1818729</v>
      </c>
      <c r="L6" s="121">
        <v>824</v>
      </c>
    </row>
    <row r="7" spans="1:12" s="86" customFormat="1" ht="16.5" customHeight="1">
      <c r="A7" s="117" t="s">
        <v>242</v>
      </c>
      <c r="B7" s="118">
        <v>374416</v>
      </c>
      <c r="C7" s="119">
        <v>367240</v>
      </c>
      <c r="D7" s="119">
        <v>153816</v>
      </c>
      <c r="E7" s="120">
        <v>98.1</v>
      </c>
      <c r="F7" s="117" t="s">
        <v>273</v>
      </c>
      <c r="G7" s="118">
        <v>44481562</v>
      </c>
      <c r="H7" s="119">
        <v>32394153</v>
      </c>
      <c r="I7" s="119">
        <v>10283469</v>
      </c>
      <c r="J7" s="119">
        <v>14889</v>
      </c>
      <c r="K7" s="119">
        <v>1788464</v>
      </c>
      <c r="L7" s="121">
        <v>587</v>
      </c>
    </row>
    <row r="8" spans="1:12" s="86" customFormat="1" ht="16.5" customHeight="1">
      <c r="A8" s="117" t="s">
        <v>243</v>
      </c>
      <c r="B8" s="122">
        <v>374905</v>
      </c>
      <c r="C8" s="123">
        <v>367913</v>
      </c>
      <c r="D8" s="123">
        <v>155693</v>
      </c>
      <c r="E8" s="120">
        <v>98.1</v>
      </c>
      <c r="F8" s="117" t="s">
        <v>274</v>
      </c>
      <c r="G8" s="122">
        <v>43537713</v>
      </c>
      <c r="H8" s="123">
        <v>31813648</v>
      </c>
      <c r="I8" s="123">
        <v>9971140</v>
      </c>
      <c r="J8" s="123">
        <v>13504</v>
      </c>
      <c r="K8" s="123">
        <v>1738818</v>
      </c>
      <c r="L8" s="123">
        <v>603</v>
      </c>
    </row>
    <row r="9" spans="1:12" s="86" customFormat="1" ht="16.5" customHeight="1">
      <c r="A9" s="117" t="s">
        <v>244</v>
      </c>
      <c r="B9" s="124">
        <v>375035</v>
      </c>
      <c r="C9" s="125">
        <v>368166</v>
      </c>
      <c r="D9" s="125">
        <v>157405</v>
      </c>
      <c r="E9" s="120">
        <v>98.2</v>
      </c>
      <c r="F9" s="117" t="s">
        <v>275</v>
      </c>
      <c r="G9" s="124">
        <v>43693245</v>
      </c>
      <c r="H9" s="125">
        <v>31951139</v>
      </c>
      <c r="I9" s="125">
        <v>10003005</v>
      </c>
      <c r="J9" s="125">
        <v>13026</v>
      </c>
      <c r="K9" s="125">
        <v>1725611</v>
      </c>
      <c r="L9" s="123">
        <v>464</v>
      </c>
    </row>
    <row r="10" spans="1:12" s="86" customFormat="1" ht="16.5" customHeight="1">
      <c r="A10" s="126" t="s">
        <v>245</v>
      </c>
      <c r="B10" s="127">
        <v>374491</v>
      </c>
      <c r="C10" s="128">
        <v>367794</v>
      </c>
      <c r="D10" s="128">
        <v>158869</v>
      </c>
      <c r="E10" s="129">
        <v>98.2</v>
      </c>
      <c r="F10" s="126" t="s">
        <v>276</v>
      </c>
      <c r="G10" s="130">
        <v>43659141</v>
      </c>
      <c r="H10" s="131">
        <v>31916298</v>
      </c>
      <c r="I10" s="131">
        <v>10042117</v>
      </c>
      <c r="J10" s="131">
        <v>11527</v>
      </c>
      <c r="K10" s="131">
        <v>1688716</v>
      </c>
      <c r="L10" s="125">
        <v>483</v>
      </c>
    </row>
    <row r="11" spans="1:12" ht="13.5">
      <c r="A11" s="78"/>
      <c r="B11" s="78"/>
      <c r="C11" s="78"/>
      <c r="D11" s="78"/>
      <c r="E11" s="78"/>
      <c r="F11" s="91" t="s">
        <v>277</v>
      </c>
      <c r="G11" s="78"/>
      <c r="H11" s="78"/>
      <c r="I11" s="78"/>
      <c r="J11" s="78"/>
      <c r="K11" s="78"/>
      <c r="L11" s="85"/>
    </row>
  </sheetData>
  <sheetProtection/>
  <mergeCells count="4">
    <mergeCell ref="B3:E3"/>
    <mergeCell ref="A3:A4"/>
    <mergeCell ref="F3:F4"/>
    <mergeCell ref="G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51"/>
  <sheetViews>
    <sheetView showGridLines="0" zoomScaleSheetLayoutView="100" workbookViewId="0" topLeftCell="A1">
      <selection activeCell="E198" sqref="E198"/>
    </sheetView>
  </sheetViews>
  <sheetFormatPr defaultColWidth="9.00390625" defaultRowHeight="16.5" customHeight="1"/>
  <cols>
    <col min="1" max="2" width="2.625" style="19" customWidth="1"/>
    <col min="3" max="3" width="15.125" style="19" bestFit="1" customWidth="1"/>
    <col min="4" max="4" width="21.00390625" style="19" customWidth="1"/>
    <col min="5" max="5" width="8.00390625" style="19" customWidth="1"/>
    <col min="6" max="6" width="7.50390625" style="19" customWidth="1"/>
    <col min="7" max="7" width="7.875" style="19" customWidth="1"/>
    <col min="8" max="8" width="8.125" style="19" customWidth="1"/>
    <col min="9" max="9" width="8.125" style="20" customWidth="1"/>
    <col min="10" max="10" width="8.625" style="20" customWidth="1"/>
    <col min="11" max="16384" width="9.00390625" style="19" customWidth="1"/>
  </cols>
  <sheetData>
    <row r="1" spans="1:10" ht="16.5" customHeight="1">
      <c r="A1" s="144" t="s">
        <v>257</v>
      </c>
      <c r="C1" s="145"/>
      <c r="H1" s="146"/>
      <c r="J1" s="147" t="s">
        <v>258</v>
      </c>
    </row>
    <row r="2" spans="2:10" ht="3.75" customHeight="1">
      <c r="B2" s="102"/>
      <c r="C2" s="102"/>
      <c r="D2" s="102"/>
      <c r="E2" s="102"/>
      <c r="F2" s="102"/>
      <c r="G2" s="102"/>
      <c r="H2" s="102"/>
      <c r="I2" s="103"/>
      <c r="J2" s="103"/>
    </row>
    <row r="3" spans="1:10" s="92" customFormat="1" ht="15" customHeight="1">
      <c r="A3" s="263" t="s">
        <v>187</v>
      </c>
      <c r="B3" s="268" t="s">
        <v>23</v>
      </c>
      <c r="C3" s="269"/>
      <c r="D3" s="270"/>
      <c r="E3" s="266" t="s">
        <v>24</v>
      </c>
      <c r="F3" s="266" t="s">
        <v>25</v>
      </c>
      <c r="G3" s="148" t="s">
        <v>26</v>
      </c>
      <c r="H3" s="148"/>
      <c r="I3" s="149" t="s">
        <v>27</v>
      </c>
      <c r="J3" s="196"/>
    </row>
    <row r="4" spans="1:10" s="92" customFormat="1" ht="15" customHeight="1">
      <c r="A4" s="264"/>
      <c r="B4" s="271"/>
      <c r="C4" s="272"/>
      <c r="D4" s="273"/>
      <c r="E4" s="267"/>
      <c r="F4" s="267"/>
      <c r="G4" s="150" t="s">
        <v>28</v>
      </c>
      <c r="H4" s="150" t="s">
        <v>29</v>
      </c>
      <c r="I4" s="151" t="s">
        <v>28</v>
      </c>
      <c r="J4" s="197" t="s">
        <v>29</v>
      </c>
    </row>
    <row r="5" spans="1:10" s="92" customFormat="1" ht="15" customHeight="1">
      <c r="A5" s="264"/>
      <c r="B5" s="268" t="s">
        <v>30</v>
      </c>
      <c r="C5" s="269"/>
      <c r="D5" s="270"/>
      <c r="E5" s="152" t="s">
        <v>315</v>
      </c>
      <c r="F5" s="153" t="s">
        <v>314</v>
      </c>
      <c r="G5" s="153" t="s">
        <v>315</v>
      </c>
      <c r="H5" s="153" t="s">
        <v>315</v>
      </c>
      <c r="I5" s="153" t="s">
        <v>315</v>
      </c>
      <c r="J5" s="153" t="s">
        <v>315</v>
      </c>
    </row>
    <row r="6" spans="1:10" s="92" customFormat="1" ht="6" customHeight="1">
      <c r="A6" s="264"/>
      <c r="B6" s="274"/>
      <c r="C6" s="275"/>
      <c r="D6" s="276"/>
      <c r="E6" s="154"/>
      <c r="F6" s="102"/>
      <c r="G6" s="102"/>
      <c r="H6" s="102"/>
      <c r="I6" s="103"/>
      <c r="J6" s="103"/>
    </row>
    <row r="7" spans="1:10" s="92" customFormat="1" ht="15" customHeight="1">
      <c r="A7" s="265"/>
      <c r="B7" s="271"/>
      <c r="C7" s="272"/>
      <c r="D7" s="273"/>
      <c r="E7" s="155">
        <f aca="true" t="shared" si="0" ref="E7:J7">E9+E17+E27+E32+E34+E46</f>
        <v>224189</v>
      </c>
      <c r="F7" s="156">
        <f t="shared" si="0"/>
        <v>100</v>
      </c>
      <c r="G7" s="157">
        <f t="shared" si="0"/>
        <v>179509</v>
      </c>
      <c r="H7" s="157">
        <f t="shared" si="0"/>
        <v>156980.67945205478</v>
      </c>
      <c r="I7" s="157">
        <f t="shared" si="0"/>
        <v>147060</v>
      </c>
      <c r="J7" s="157">
        <f t="shared" si="0"/>
        <v>134909.76712328766</v>
      </c>
    </row>
    <row r="8" spans="1:10" s="92" customFormat="1" ht="6" customHeight="1">
      <c r="A8" s="263" t="s">
        <v>145</v>
      </c>
      <c r="B8" s="158"/>
      <c r="C8" s="159"/>
      <c r="D8" s="160"/>
      <c r="E8" s="155"/>
      <c r="F8" s="161"/>
      <c r="G8" s="162"/>
      <c r="H8" s="162"/>
      <c r="I8" s="157"/>
      <c r="J8" s="157"/>
    </row>
    <row r="9" spans="1:10" s="92" customFormat="1" ht="15" customHeight="1">
      <c r="A9" s="264"/>
      <c r="B9" s="158" t="s">
        <v>248</v>
      </c>
      <c r="C9" s="163" t="s">
        <v>31</v>
      </c>
      <c r="D9" s="164"/>
      <c r="E9" s="155">
        <f aca="true" t="shared" si="1" ref="E9:J9">SUM(E10:E15)</f>
        <v>145828</v>
      </c>
      <c r="F9" s="156">
        <f t="shared" si="1"/>
        <v>65.04690239039383</v>
      </c>
      <c r="G9" s="157">
        <f t="shared" si="1"/>
        <v>124210</v>
      </c>
      <c r="H9" s="157">
        <f t="shared" si="1"/>
        <v>112214.298630137</v>
      </c>
      <c r="I9" s="157">
        <f t="shared" si="1"/>
        <v>101140</v>
      </c>
      <c r="J9" s="157">
        <f t="shared" si="1"/>
        <v>92406.36164383561</v>
      </c>
    </row>
    <row r="10" spans="1:10" s="92" customFormat="1" ht="15" customHeight="1">
      <c r="A10" s="264"/>
      <c r="B10" s="158" t="s">
        <v>278</v>
      </c>
      <c r="C10" s="165" t="s">
        <v>247</v>
      </c>
      <c r="D10" s="277" t="s">
        <v>32</v>
      </c>
      <c r="E10" s="279">
        <v>44928</v>
      </c>
      <c r="F10" s="280">
        <f>E10/$E$7*100</f>
        <v>20.04023390978148</v>
      </c>
      <c r="G10" s="157">
        <v>8900</v>
      </c>
      <c r="H10" s="157">
        <v>7455.45205479452</v>
      </c>
      <c r="I10" s="157">
        <v>5608</v>
      </c>
      <c r="J10" s="157">
        <v>4514.865753424658</v>
      </c>
    </row>
    <row r="11" spans="1:10" s="92" customFormat="1" ht="15" customHeight="1">
      <c r="A11" s="264"/>
      <c r="B11" s="158" t="s">
        <v>279</v>
      </c>
      <c r="C11" s="165" t="s">
        <v>249</v>
      </c>
      <c r="D11" s="278"/>
      <c r="E11" s="279"/>
      <c r="F11" s="280"/>
      <c r="G11" s="157">
        <v>38679</v>
      </c>
      <c r="H11" s="157">
        <v>37086.89315068493</v>
      </c>
      <c r="I11" s="157">
        <v>30558</v>
      </c>
      <c r="J11" s="157">
        <v>27794.49589041096</v>
      </c>
    </row>
    <row r="12" spans="1:10" s="92" customFormat="1" ht="15" customHeight="1">
      <c r="A12" s="264"/>
      <c r="B12" s="158" t="s">
        <v>280</v>
      </c>
      <c r="C12" s="165" t="s">
        <v>33</v>
      </c>
      <c r="D12" s="168" t="s">
        <v>217</v>
      </c>
      <c r="E12" s="155">
        <v>15000</v>
      </c>
      <c r="F12" s="169">
        <f>E12/$E$7*100</f>
        <v>6.690783223084094</v>
      </c>
      <c r="G12" s="157">
        <v>13718</v>
      </c>
      <c r="H12" s="170">
        <v>13055.684931506848</v>
      </c>
      <c r="I12" s="157">
        <v>8110</v>
      </c>
      <c r="J12" s="157">
        <v>5815</v>
      </c>
    </row>
    <row r="13" spans="1:10" s="92" customFormat="1" ht="15" customHeight="1">
      <c r="A13" s="264"/>
      <c r="B13" s="168"/>
      <c r="C13" s="165" t="s">
        <v>34</v>
      </c>
      <c r="D13" s="168" t="s">
        <v>35</v>
      </c>
      <c r="E13" s="155">
        <v>17000</v>
      </c>
      <c r="F13" s="169">
        <f>E13/$E$7*100</f>
        <v>7.58288765282864</v>
      </c>
      <c r="G13" s="171">
        <v>8366</v>
      </c>
      <c r="H13" s="171">
        <v>3340.268493150685</v>
      </c>
      <c r="I13" s="157">
        <v>3500</v>
      </c>
      <c r="J13" s="157">
        <v>2934</v>
      </c>
    </row>
    <row r="14" spans="1:10" s="92" customFormat="1" ht="6" customHeight="1">
      <c r="A14" s="264"/>
      <c r="B14" s="172"/>
      <c r="C14" s="102"/>
      <c r="D14" s="166"/>
      <c r="E14" s="173"/>
      <c r="F14" s="156"/>
      <c r="G14" s="174"/>
      <c r="H14" s="174"/>
      <c r="I14" s="157"/>
      <c r="J14" s="157"/>
    </row>
    <row r="15" spans="1:10" s="92" customFormat="1" ht="30" customHeight="1">
      <c r="A15" s="265"/>
      <c r="B15" s="175" t="s">
        <v>36</v>
      </c>
      <c r="C15" s="176" t="s">
        <v>37</v>
      </c>
      <c r="D15" s="167" t="s">
        <v>38</v>
      </c>
      <c r="E15" s="155">
        <v>68900</v>
      </c>
      <c r="F15" s="156">
        <f>E15/$E$7*100</f>
        <v>30.73299760469961</v>
      </c>
      <c r="G15" s="157">
        <v>54547</v>
      </c>
      <c r="H15" s="157">
        <v>51276</v>
      </c>
      <c r="I15" s="157">
        <v>53364</v>
      </c>
      <c r="J15" s="157">
        <v>51348</v>
      </c>
    </row>
    <row r="16" spans="1:11" s="92" customFormat="1" ht="6" customHeight="1">
      <c r="A16" s="263" t="s">
        <v>146</v>
      </c>
      <c r="B16" s="281" t="s">
        <v>147</v>
      </c>
      <c r="C16" s="177"/>
      <c r="D16" s="178"/>
      <c r="E16" s="155"/>
      <c r="F16" s="156"/>
      <c r="G16" s="157"/>
      <c r="H16" s="157"/>
      <c r="I16" s="157"/>
      <c r="J16" s="157"/>
      <c r="K16" s="93"/>
    </row>
    <row r="17" spans="1:11" s="92" customFormat="1" ht="15" customHeight="1">
      <c r="A17" s="264"/>
      <c r="B17" s="282"/>
      <c r="C17" s="179" t="s">
        <v>31</v>
      </c>
      <c r="D17" s="164"/>
      <c r="E17" s="155">
        <f aca="true" t="shared" si="2" ref="E17:J17">SUM(E18:E25)</f>
        <v>9993</v>
      </c>
      <c r="F17" s="156">
        <f t="shared" si="2"/>
        <v>4.457399783218624</v>
      </c>
      <c r="G17" s="157">
        <f t="shared" si="2"/>
        <v>8473</v>
      </c>
      <c r="H17" s="157">
        <f t="shared" si="2"/>
        <v>6663.583561643835</v>
      </c>
      <c r="I17" s="157">
        <f t="shared" si="2"/>
        <v>7368</v>
      </c>
      <c r="J17" s="157">
        <f t="shared" si="2"/>
        <v>6571.043835616438</v>
      </c>
      <c r="K17" s="93"/>
    </row>
    <row r="18" spans="1:11" s="92" customFormat="1" ht="15" customHeight="1">
      <c r="A18" s="264"/>
      <c r="B18" s="282"/>
      <c r="C18" s="180" t="s">
        <v>148</v>
      </c>
      <c r="D18" s="181" t="s">
        <v>149</v>
      </c>
      <c r="E18" s="155">
        <v>2180</v>
      </c>
      <c r="F18" s="156">
        <f aca="true" t="shared" si="3" ref="F18:F23">E18/$E$7*100</f>
        <v>0.972393828421555</v>
      </c>
      <c r="G18" s="157">
        <v>1493</v>
      </c>
      <c r="H18" s="157">
        <v>1007.8767123287671</v>
      </c>
      <c r="I18" s="157">
        <v>1275</v>
      </c>
      <c r="J18" s="157">
        <v>916.9945205479452</v>
      </c>
      <c r="K18" s="93"/>
    </row>
    <row r="19" spans="1:11" s="92" customFormat="1" ht="15" customHeight="1">
      <c r="A19" s="264"/>
      <c r="B19" s="282"/>
      <c r="C19" s="180" t="s">
        <v>150</v>
      </c>
      <c r="D19" s="182" t="s">
        <v>151</v>
      </c>
      <c r="E19" s="155">
        <v>110</v>
      </c>
      <c r="F19" s="156">
        <f t="shared" si="3"/>
        <v>0.049065743635950024</v>
      </c>
      <c r="G19" s="157">
        <v>110</v>
      </c>
      <c r="H19" s="157">
        <v>108.32054794520548</v>
      </c>
      <c r="I19" s="157">
        <v>110</v>
      </c>
      <c r="J19" s="157">
        <v>108.32054794520548</v>
      </c>
      <c r="K19" s="93"/>
    </row>
    <row r="20" spans="1:11" s="92" customFormat="1" ht="15" customHeight="1">
      <c r="A20" s="264"/>
      <c r="B20" s="282"/>
      <c r="C20" s="180" t="s">
        <v>152</v>
      </c>
      <c r="D20" s="182" t="s">
        <v>153</v>
      </c>
      <c r="E20" s="155">
        <v>1309</v>
      </c>
      <c r="F20" s="156">
        <f t="shared" si="3"/>
        <v>0.5838823492678052</v>
      </c>
      <c r="G20" s="157">
        <v>1309</v>
      </c>
      <c r="H20" s="157">
        <v>1027.8739726027397</v>
      </c>
      <c r="I20" s="157">
        <v>937</v>
      </c>
      <c r="J20" s="171">
        <v>1026.2164383561644</v>
      </c>
      <c r="K20" s="93"/>
    </row>
    <row r="21" spans="1:11" s="92" customFormat="1" ht="15" customHeight="1">
      <c r="A21" s="264"/>
      <c r="B21" s="282"/>
      <c r="C21" s="180" t="s">
        <v>154</v>
      </c>
      <c r="D21" s="182" t="s">
        <v>155</v>
      </c>
      <c r="E21" s="155">
        <v>700</v>
      </c>
      <c r="F21" s="156">
        <f t="shared" si="3"/>
        <v>0.31223655041059106</v>
      </c>
      <c r="G21" s="157">
        <v>700</v>
      </c>
      <c r="H21" s="157">
        <v>185.94246575342467</v>
      </c>
      <c r="I21" s="157">
        <v>700</v>
      </c>
      <c r="J21" s="171">
        <v>185.94246575342467</v>
      </c>
      <c r="K21" s="93"/>
    </row>
    <row r="22" spans="1:11" s="92" customFormat="1" ht="15" customHeight="1">
      <c r="A22" s="264"/>
      <c r="B22" s="282"/>
      <c r="C22" s="180" t="s">
        <v>250</v>
      </c>
      <c r="D22" s="182" t="s">
        <v>156</v>
      </c>
      <c r="E22" s="155">
        <v>514</v>
      </c>
      <c r="F22" s="156">
        <f t="shared" si="3"/>
        <v>0.22927083844434828</v>
      </c>
      <c r="G22" s="157">
        <v>475</v>
      </c>
      <c r="H22" s="157">
        <v>320.6876712328767</v>
      </c>
      <c r="I22" s="157">
        <v>334</v>
      </c>
      <c r="J22" s="171">
        <v>320.6876712328767</v>
      </c>
      <c r="K22" s="93"/>
    </row>
    <row r="23" spans="1:11" s="92" customFormat="1" ht="15" customHeight="1">
      <c r="A23" s="264"/>
      <c r="B23" s="283"/>
      <c r="C23" s="180" t="s">
        <v>251</v>
      </c>
      <c r="D23" s="182" t="s">
        <v>252</v>
      </c>
      <c r="E23" s="155">
        <v>680</v>
      </c>
      <c r="F23" s="156">
        <f t="shared" si="3"/>
        <v>0.30331550611314556</v>
      </c>
      <c r="G23" s="157">
        <v>515</v>
      </c>
      <c r="H23" s="157">
        <v>342.8821917808219</v>
      </c>
      <c r="I23" s="157">
        <v>395</v>
      </c>
      <c r="J23" s="171">
        <v>342.8821917808219</v>
      </c>
      <c r="K23" s="93"/>
    </row>
    <row r="24" spans="1:11" s="92" customFormat="1" ht="6" customHeight="1">
      <c r="A24" s="264"/>
      <c r="B24" s="183"/>
      <c r="C24" s="102"/>
      <c r="D24" s="166"/>
      <c r="E24" s="155"/>
      <c r="F24" s="156"/>
      <c r="G24" s="157"/>
      <c r="H24" s="157"/>
      <c r="I24" s="157"/>
      <c r="J24" s="171"/>
      <c r="K24" s="93"/>
    </row>
    <row r="25" spans="1:11" s="92" customFormat="1" ht="30" customHeight="1">
      <c r="A25" s="265"/>
      <c r="B25" s="184" t="s">
        <v>36</v>
      </c>
      <c r="C25" s="176" t="s">
        <v>37</v>
      </c>
      <c r="D25" s="167" t="s">
        <v>38</v>
      </c>
      <c r="E25" s="155">
        <v>4500</v>
      </c>
      <c r="F25" s="156">
        <f>E25/$E$7*100</f>
        <v>2.0072349669252283</v>
      </c>
      <c r="G25" s="157">
        <v>3871</v>
      </c>
      <c r="H25" s="157">
        <v>3670</v>
      </c>
      <c r="I25" s="157">
        <v>3617</v>
      </c>
      <c r="J25" s="171">
        <v>3670</v>
      </c>
      <c r="K25" s="93"/>
    </row>
    <row r="26" spans="1:11" s="92" customFormat="1" ht="6" customHeight="1">
      <c r="A26" s="263" t="s">
        <v>157</v>
      </c>
      <c r="B26" s="263" t="s">
        <v>147</v>
      </c>
      <c r="C26" s="185"/>
      <c r="D26" s="186"/>
      <c r="E26" s="155"/>
      <c r="F26" s="156"/>
      <c r="G26" s="157"/>
      <c r="H26" s="157"/>
      <c r="I26" s="157"/>
      <c r="J26" s="157"/>
      <c r="K26" s="93"/>
    </row>
    <row r="27" spans="1:11" s="92" customFormat="1" ht="18" customHeight="1">
      <c r="A27" s="264"/>
      <c r="B27" s="264"/>
      <c r="C27" s="179" t="s">
        <v>31</v>
      </c>
      <c r="D27" s="164"/>
      <c r="E27" s="155">
        <f aca="true" t="shared" si="4" ref="E27:J27">SUM(E28:E31)</f>
        <v>21486</v>
      </c>
      <c r="F27" s="156">
        <f t="shared" si="4"/>
        <v>9.583877888745656</v>
      </c>
      <c r="G27" s="157">
        <f t="shared" si="4"/>
        <v>17967</v>
      </c>
      <c r="H27" s="157">
        <f t="shared" si="4"/>
        <v>13951.246575342466</v>
      </c>
      <c r="I27" s="157">
        <f t="shared" si="4"/>
        <v>14657</v>
      </c>
      <c r="J27" s="157">
        <f t="shared" si="4"/>
        <v>13581.35890410959</v>
      </c>
      <c r="K27" s="93"/>
    </row>
    <row r="28" spans="1:11" s="92" customFormat="1" ht="18" customHeight="1">
      <c r="A28" s="264"/>
      <c r="B28" s="264"/>
      <c r="C28" s="180" t="s">
        <v>158</v>
      </c>
      <c r="D28" s="182" t="s">
        <v>155</v>
      </c>
      <c r="E28" s="155">
        <v>5686</v>
      </c>
      <c r="F28" s="156">
        <f>E28/$E$7*100</f>
        <v>2.536252893763744</v>
      </c>
      <c r="G28" s="157">
        <v>2915</v>
      </c>
      <c r="H28" s="157">
        <v>2004.150684931507</v>
      </c>
      <c r="I28" s="157">
        <v>1906</v>
      </c>
      <c r="J28" s="157">
        <v>1761.317808219178</v>
      </c>
      <c r="K28" s="93"/>
    </row>
    <row r="29" spans="1:11" s="92" customFormat="1" ht="18" customHeight="1">
      <c r="A29" s="264"/>
      <c r="B29" s="265"/>
      <c r="C29" s="180" t="s">
        <v>159</v>
      </c>
      <c r="D29" s="182" t="s">
        <v>155</v>
      </c>
      <c r="E29" s="155">
        <v>7200</v>
      </c>
      <c r="F29" s="156">
        <f>E29/$E$7*100</f>
        <v>3.2115759470803655</v>
      </c>
      <c r="G29" s="157">
        <v>5040</v>
      </c>
      <c r="H29" s="157">
        <v>2313.095890410959</v>
      </c>
      <c r="I29" s="157">
        <v>2800</v>
      </c>
      <c r="J29" s="157">
        <v>2186.041095890411</v>
      </c>
      <c r="K29" s="93"/>
    </row>
    <row r="30" spans="1:11" s="92" customFormat="1" ht="6" customHeight="1">
      <c r="A30" s="264"/>
      <c r="B30" s="187"/>
      <c r="C30" s="102"/>
      <c r="D30" s="166"/>
      <c r="E30" s="155"/>
      <c r="F30" s="156"/>
      <c r="G30" s="157"/>
      <c r="H30" s="157"/>
      <c r="I30" s="157"/>
      <c r="J30" s="157"/>
      <c r="K30" s="93"/>
    </row>
    <row r="31" spans="1:11" s="92" customFormat="1" ht="30" customHeight="1">
      <c r="A31" s="265"/>
      <c r="B31" s="175" t="s">
        <v>36</v>
      </c>
      <c r="C31" s="176" t="s">
        <v>37</v>
      </c>
      <c r="D31" s="167" t="s">
        <v>38</v>
      </c>
      <c r="E31" s="155">
        <v>8600</v>
      </c>
      <c r="F31" s="156">
        <f>E31/$E$7*100</f>
        <v>3.836049047901547</v>
      </c>
      <c r="G31" s="157">
        <v>10012</v>
      </c>
      <c r="H31" s="157">
        <v>9634</v>
      </c>
      <c r="I31" s="157">
        <v>9951</v>
      </c>
      <c r="J31" s="157">
        <v>9634</v>
      </c>
      <c r="K31" s="93"/>
    </row>
    <row r="32" spans="1:11" s="92" customFormat="1" ht="60" customHeight="1">
      <c r="A32" s="188" t="s">
        <v>160</v>
      </c>
      <c r="B32" s="189" t="s">
        <v>147</v>
      </c>
      <c r="C32" s="180" t="s">
        <v>161</v>
      </c>
      <c r="D32" s="182" t="s">
        <v>162</v>
      </c>
      <c r="E32" s="155">
        <v>10000</v>
      </c>
      <c r="F32" s="156">
        <f>E32/E7*100</f>
        <v>4.460522148722729</v>
      </c>
      <c r="G32" s="157">
        <v>5330</v>
      </c>
      <c r="H32" s="157">
        <v>4267.421917808219</v>
      </c>
      <c r="I32" s="157">
        <v>5247</v>
      </c>
      <c r="J32" s="157">
        <v>4635.405479452054</v>
      </c>
      <c r="K32" s="93"/>
    </row>
    <row r="33" spans="1:11" s="92" customFormat="1" ht="6" customHeight="1">
      <c r="A33" s="284" t="s">
        <v>163</v>
      </c>
      <c r="B33" s="285" t="s">
        <v>164</v>
      </c>
      <c r="C33" s="159"/>
      <c r="D33" s="160"/>
      <c r="E33" s="155"/>
      <c r="F33" s="156"/>
      <c r="G33" s="157"/>
      <c r="H33" s="157"/>
      <c r="I33" s="157"/>
      <c r="J33" s="157"/>
      <c r="K33" s="93"/>
    </row>
    <row r="34" spans="1:11" s="92" customFormat="1" ht="15" customHeight="1">
      <c r="A34" s="284"/>
      <c r="B34" s="285"/>
      <c r="C34" s="163" t="s">
        <v>31</v>
      </c>
      <c r="D34" s="164"/>
      <c r="E34" s="155">
        <f aca="true" t="shared" si="5" ref="E34:J34">SUM(E35:E44)</f>
        <v>11769</v>
      </c>
      <c r="F34" s="156">
        <f t="shared" si="5"/>
        <v>5.24958851683178</v>
      </c>
      <c r="G34" s="157">
        <f t="shared" si="5"/>
        <v>10357</v>
      </c>
      <c r="H34" s="157">
        <f t="shared" si="5"/>
        <v>8770.898630136986</v>
      </c>
      <c r="I34" s="157">
        <f t="shared" si="5"/>
        <v>8423</v>
      </c>
      <c r="J34" s="157">
        <f t="shared" si="5"/>
        <v>7922.980821917808</v>
      </c>
      <c r="K34" s="93"/>
    </row>
    <row r="35" spans="1:11" s="92" customFormat="1" ht="15" customHeight="1">
      <c r="A35" s="284"/>
      <c r="B35" s="285"/>
      <c r="C35" s="190" t="s">
        <v>165</v>
      </c>
      <c r="D35" s="182" t="s">
        <v>166</v>
      </c>
      <c r="E35" s="155">
        <v>1242</v>
      </c>
      <c r="F35" s="156">
        <f aca="true" t="shared" si="6" ref="F35:F44">E35/$E$7*100</f>
        <v>0.5539968508713631</v>
      </c>
      <c r="G35" s="157">
        <v>1075</v>
      </c>
      <c r="H35" s="157">
        <v>896.3616438356164</v>
      </c>
      <c r="I35" s="191">
        <v>607</v>
      </c>
      <c r="J35" s="157">
        <v>601.2931506849316</v>
      </c>
      <c r="K35" s="93"/>
    </row>
    <row r="36" spans="1:11" s="92" customFormat="1" ht="15" customHeight="1">
      <c r="A36" s="284"/>
      <c r="B36" s="285"/>
      <c r="C36" s="190" t="s">
        <v>167</v>
      </c>
      <c r="D36" s="182" t="s">
        <v>156</v>
      </c>
      <c r="E36" s="155">
        <v>983</v>
      </c>
      <c r="F36" s="156">
        <f t="shared" si="6"/>
        <v>0.43846932721944437</v>
      </c>
      <c r="G36" s="157">
        <v>447</v>
      </c>
      <c r="H36" s="157">
        <v>255.02739726027397</v>
      </c>
      <c r="I36" s="191">
        <v>426</v>
      </c>
      <c r="J36" s="157">
        <v>416.4356164383562</v>
      </c>
      <c r="K36" s="93"/>
    </row>
    <row r="37" spans="1:11" s="92" customFormat="1" ht="15" customHeight="1">
      <c r="A37" s="284"/>
      <c r="B37" s="285"/>
      <c r="C37" s="190" t="s">
        <v>168</v>
      </c>
      <c r="D37" s="182" t="s">
        <v>169</v>
      </c>
      <c r="E37" s="155">
        <v>4739</v>
      </c>
      <c r="F37" s="156">
        <f t="shared" si="6"/>
        <v>2.1138414462797015</v>
      </c>
      <c r="G37" s="157">
        <v>5219</v>
      </c>
      <c r="H37" s="157">
        <v>4923.906849315069</v>
      </c>
      <c r="I37" s="191">
        <v>4252</v>
      </c>
      <c r="J37" s="157">
        <v>4029.0794520547947</v>
      </c>
      <c r="K37" s="93"/>
    </row>
    <row r="38" spans="1:11" s="92" customFormat="1" ht="15" customHeight="1">
      <c r="A38" s="284"/>
      <c r="B38" s="285"/>
      <c r="C38" s="190" t="s">
        <v>197</v>
      </c>
      <c r="D38" s="182" t="s">
        <v>169</v>
      </c>
      <c r="E38" s="155">
        <v>27</v>
      </c>
      <c r="F38" s="156">
        <f t="shared" si="6"/>
        <v>0.01204340980155137</v>
      </c>
      <c r="G38" s="157">
        <v>47</v>
      </c>
      <c r="H38" s="157">
        <v>26.438356164383563</v>
      </c>
      <c r="I38" s="191">
        <v>30</v>
      </c>
      <c r="J38" s="157">
        <v>27.438356164383563</v>
      </c>
      <c r="K38" s="93"/>
    </row>
    <row r="39" spans="1:11" s="92" customFormat="1" ht="15" customHeight="1">
      <c r="A39" s="284"/>
      <c r="B39" s="285"/>
      <c r="C39" s="190" t="s">
        <v>170</v>
      </c>
      <c r="D39" s="182" t="s">
        <v>171</v>
      </c>
      <c r="E39" s="155">
        <v>1491</v>
      </c>
      <c r="F39" s="156">
        <f t="shared" si="6"/>
        <v>0.665063852374559</v>
      </c>
      <c r="G39" s="157">
        <v>591</v>
      </c>
      <c r="H39" s="157">
        <v>384.213698630137</v>
      </c>
      <c r="I39" s="191">
        <v>1094</v>
      </c>
      <c r="J39" s="157">
        <v>995.2301369863013</v>
      </c>
      <c r="K39" s="93"/>
    </row>
    <row r="40" spans="1:11" s="92" customFormat="1" ht="15" customHeight="1">
      <c r="A40" s="284"/>
      <c r="B40" s="285"/>
      <c r="C40" s="190" t="s">
        <v>172</v>
      </c>
      <c r="D40" s="182" t="s">
        <v>156</v>
      </c>
      <c r="E40" s="155">
        <v>1506</v>
      </c>
      <c r="F40" s="156">
        <f t="shared" si="6"/>
        <v>0.671754635597643</v>
      </c>
      <c r="G40" s="157">
        <v>1297</v>
      </c>
      <c r="H40" s="157">
        <v>1163.4465753424658</v>
      </c>
      <c r="I40" s="191">
        <v>773</v>
      </c>
      <c r="J40" s="157">
        <v>718.0328767123287</v>
      </c>
      <c r="K40" s="93"/>
    </row>
    <row r="41" spans="1:11" s="92" customFormat="1" ht="15" customHeight="1">
      <c r="A41" s="284"/>
      <c r="B41" s="285"/>
      <c r="C41" s="190" t="s">
        <v>173</v>
      </c>
      <c r="D41" s="182" t="s">
        <v>169</v>
      </c>
      <c r="E41" s="155">
        <v>302</v>
      </c>
      <c r="F41" s="156">
        <f t="shared" si="6"/>
        <v>0.13470776889142644</v>
      </c>
      <c r="G41" s="157">
        <v>740</v>
      </c>
      <c r="H41" s="157">
        <v>573.7945205479452</v>
      </c>
      <c r="I41" s="191">
        <v>446</v>
      </c>
      <c r="J41" s="157">
        <v>404.413698630137</v>
      </c>
      <c r="K41" s="93"/>
    </row>
    <row r="42" spans="1:11" s="92" customFormat="1" ht="15" customHeight="1">
      <c r="A42" s="284"/>
      <c r="B42" s="285"/>
      <c r="C42" s="190" t="s">
        <v>174</v>
      </c>
      <c r="D42" s="182" t="s">
        <v>169</v>
      </c>
      <c r="E42" s="155">
        <v>58</v>
      </c>
      <c r="F42" s="156">
        <f t="shared" si="6"/>
        <v>0.02587102846259183</v>
      </c>
      <c r="G42" s="157">
        <v>30</v>
      </c>
      <c r="H42" s="157">
        <v>18.704109589041096</v>
      </c>
      <c r="I42" s="191">
        <v>22</v>
      </c>
      <c r="J42" s="157">
        <v>18.75068493150685</v>
      </c>
      <c r="K42" s="93"/>
    </row>
    <row r="43" spans="1:11" s="92" customFormat="1" ht="15" customHeight="1">
      <c r="A43" s="284"/>
      <c r="B43" s="285"/>
      <c r="C43" s="190" t="s">
        <v>175</v>
      </c>
      <c r="D43" s="182" t="s">
        <v>176</v>
      </c>
      <c r="E43" s="155">
        <v>825</v>
      </c>
      <c r="F43" s="156">
        <f t="shared" si="6"/>
        <v>0.36799307726962516</v>
      </c>
      <c r="G43" s="157">
        <v>315</v>
      </c>
      <c r="H43" s="157">
        <v>16.386301369863013</v>
      </c>
      <c r="I43" s="157">
        <v>194</v>
      </c>
      <c r="J43" s="157">
        <v>200.9041095890411</v>
      </c>
      <c r="K43" s="93"/>
    </row>
    <row r="44" spans="1:11" s="92" customFormat="1" ht="15" customHeight="1">
      <c r="A44" s="284"/>
      <c r="B44" s="285"/>
      <c r="C44" s="190" t="s">
        <v>177</v>
      </c>
      <c r="D44" s="182" t="s">
        <v>176</v>
      </c>
      <c r="E44" s="155">
        <v>596</v>
      </c>
      <c r="F44" s="156">
        <f t="shared" si="6"/>
        <v>0.2658471200638747</v>
      </c>
      <c r="G44" s="157">
        <v>596</v>
      </c>
      <c r="H44" s="157">
        <v>512.6191780821918</v>
      </c>
      <c r="I44" s="157">
        <v>579</v>
      </c>
      <c r="J44" s="157">
        <v>511.4027397260274</v>
      </c>
      <c r="K44" s="93"/>
    </row>
    <row r="45" spans="1:11" s="92" customFormat="1" ht="6" customHeight="1">
      <c r="A45" s="263" t="s">
        <v>253</v>
      </c>
      <c r="B45" s="281" t="s">
        <v>147</v>
      </c>
      <c r="C45" s="192"/>
      <c r="D45" s="158"/>
      <c r="E45" s="155"/>
      <c r="F45" s="156"/>
      <c r="G45" s="157"/>
      <c r="H45" s="157"/>
      <c r="I45" s="157"/>
      <c r="J45" s="157"/>
      <c r="K45" s="93"/>
    </row>
    <row r="46" spans="1:11" s="92" customFormat="1" ht="15" customHeight="1">
      <c r="A46" s="264"/>
      <c r="B46" s="282"/>
      <c r="C46" s="179" t="s">
        <v>31</v>
      </c>
      <c r="D46" s="164"/>
      <c r="E46" s="155">
        <f aca="true" t="shared" si="7" ref="E46:J46">SUM(E47:E49)</f>
        <v>25113</v>
      </c>
      <c r="F46" s="156">
        <f t="shared" si="7"/>
        <v>11.20170927208739</v>
      </c>
      <c r="G46" s="157">
        <f t="shared" si="7"/>
        <v>13172</v>
      </c>
      <c r="H46" s="157">
        <f t="shared" si="7"/>
        <v>11113.2301369863</v>
      </c>
      <c r="I46" s="157">
        <f t="shared" si="7"/>
        <v>10225</v>
      </c>
      <c r="J46" s="157">
        <f t="shared" si="7"/>
        <v>9792.616438356165</v>
      </c>
      <c r="K46" s="93"/>
    </row>
    <row r="47" spans="1:11" s="92" customFormat="1" ht="15" customHeight="1">
      <c r="A47" s="264"/>
      <c r="B47" s="282"/>
      <c r="C47" s="180" t="s">
        <v>198</v>
      </c>
      <c r="D47" s="182" t="s">
        <v>281</v>
      </c>
      <c r="E47" s="155">
        <v>8000</v>
      </c>
      <c r="F47" s="156">
        <f>E47/$E$7*100</f>
        <v>3.5684177189781834</v>
      </c>
      <c r="G47" s="157">
        <v>5107</v>
      </c>
      <c r="H47" s="157">
        <v>4215.646575342465</v>
      </c>
      <c r="I47" s="157">
        <v>3759</v>
      </c>
      <c r="J47" s="157">
        <v>3535.2657534246578</v>
      </c>
      <c r="K47" s="93"/>
    </row>
    <row r="48" spans="1:11" s="92" customFormat="1" ht="15" customHeight="1">
      <c r="A48" s="264"/>
      <c r="B48" s="282"/>
      <c r="C48" s="180" t="s">
        <v>254</v>
      </c>
      <c r="D48" s="182" t="s">
        <v>282</v>
      </c>
      <c r="E48" s="155">
        <v>17018</v>
      </c>
      <c r="F48" s="156">
        <f>E48/$E$7*100</f>
        <v>7.590916592696341</v>
      </c>
      <c r="G48" s="157">
        <v>8000</v>
      </c>
      <c r="H48" s="157">
        <v>6854.2054794520545</v>
      </c>
      <c r="I48" s="157">
        <v>6428</v>
      </c>
      <c r="J48" s="157">
        <v>6214.972602739726</v>
      </c>
      <c r="K48" s="93"/>
    </row>
    <row r="49" spans="1:11" s="92" customFormat="1" ht="15" customHeight="1">
      <c r="A49" s="265"/>
      <c r="B49" s="283"/>
      <c r="C49" s="180" t="s">
        <v>255</v>
      </c>
      <c r="D49" s="182" t="s">
        <v>283</v>
      </c>
      <c r="E49" s="193">
        <v>95</v>
      </c>
      <c r="F49" s="194">
        <f>E49/$E$7*100</f>
        <v>0.04237496041286593</v>
      </c>
      <c r="G49" s="195">
        <v>65</v>
      </c>
      <c r="H49" s="195">
        <v>43.37808219178082</v>
      </c>
      <c r="I49" s="195">
        <v>38</v>
      </c>
      <c r="J49" s="195">
        <v>42.37808219178082</v>
      </c>
      <c r="K49" s="93"/>
    </row>
    <row r="50" spans="2:10" ht="14.25" customHeight="1">
      <c r="B50" s="19" t="s">
        <v>284</v>
      </c>
      <c r="I50" s="103"/>
      <c r="J50" s="103"/>
    </row>
    <row r="51" spans="2:8" ht="14.25" customHeight="1">
      <c r="B51" s="101" t="s">
        <v>256</v>
      </c>
      <c r="C51" s="102"/>
      <c r="D51" s="102"/>
      <c r="E51" s="103"/>
      <c r="F51" s="104"/>
      <c r="G51" s="103"/>
      <c r="H51" s="103"/>
    </row>
  </sheetData>
  <sheetProtection/>
  <mergeCells count="17">
    <mergeCell ref="A45:A49"/>
    <mergeCell ref="B45:B49"/>
    <mergeCell ref="A16:A25"/>
    <mergeCell ref="B16:B23"/>
    <mergeCell ref="A26:A31"/>
    <mergeCell ref="B26:B29"/>
    <mergeCell ref="A33:A44"/>
    <mergeCell ref="B33:B44"/>
    <mergeCell ref="A3:A7"/>
    <mergeCell ref="A8:A15"/>
    <mergeCell ref="E3:E4"/>
    <mergeCell ref="B3:D4"/>
    <mergeCell ref="B5:D7"/>
    <mergeCell ref="F3:F4"/>
    <mergeCell ref="D10:D11"/>
    <mergeCell ref="E10:E11"/>
    <mergeCell ref="F10:F11"/>
  </mergeCells>
  <printOptions horizontalCentered="1"/>
  <pageMargins left="0.25" right="0.25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78"/>
  <sheetViews>
    <sheetView showGridLines="0" zoomScale="95" zoomScaleNormal="95" zoomScaleSheetLayoutView="100" workbookViewId="0" topLeftCell="A46">
      <selection activeCell="G11" sqref="G11"/>
    </sheetView>
  </sheetViews>
  <sheetFormatPr defaultColWidth="9.00390625" defaultRowHeight="13.5"/>
  <cols>
    <col min="1" max="1" width="15.625" style="63" customWidth="1"/>
    <col min="2" max="4" width="14.625" style="62" customWidth="1"/>
    <col min="5" max="6" width="14.625" style="63" customWidth="1"/>
    <col min="7" max="9" width="14.625" style="62" customWidth="1"/>
    <col min="10" max="16384" width="9.00390625" style="62" customWidth="1"/>
  </cols>
  <sheetData>
    <row r="1" spans="1:6" s="59" customFormat="1" ht="16.5" customHeight="1">
      <c r="A1" s="58" t="s">
        <v>199</v>
      </c>
      <c r="E1" s="60"/>
      <c r="F1" s="60"/>
    </row>
    <row r="2" spans="1:6" s="59" customFormat="1" ht="3.75" customHeight="1">
      <c r="A2" s="60"/>
      <c r="E2" s="60"/>
      <c r="F2" s="60"/>
    </row>
    <row r="3" spans="1:5" s="59" customFormat="1" ht="16.5" customHeight="1">
      <c r="A3" s="58" t="s">
        <v>316</v>
      </c>
      <c r="E3" s="60"/>
    </row>
    <row r="4" spans="1:5" s="59" customFormat="1" ht="15.75" customHeight="1">
      <c r="A4" s="61" t="s">
        <v>285</v>
      </c>
      <c r="E4" s="60"/>
    </row>
    <row r="5" spans="1:5" s="59" customFormat="1" ht="4.5" customHeight="1" thickBot="1">
      <c r="A5" s="60"/>
      <c r="B5" s="60"/>
      <c r="C5" s="60"/>
      <c r="D5" s="60"/>
      <c r="E5" s="60"/>
    </row>
    <row r="6" spans="1:7" ht="18" customHeight="1">
      <c r="A6" s="319" t="s">
        <v>48</v>
      </c>
      <c r="B6" s="344" t="s">
        <v>19</v>
      </c>
      <c r="C6" s="321" t="s">
        <v>49</v>
      </c>
      <c r="D6" s="322"/>
      <c r="E6" s="322"/>
      <c r="F6" s="199"/>
      <c r="G6" s="199"/>
    </row>
    <row r="7" spans="1:7" ht="18" customHeight="1">
      <c r="A7" s="320"/>
      <c r="B7" s="345"/>
      <c r="C7" s="200" t="s">
        <v>50</v>
      </c>
      <c r="D7" s="200" t="s">
        <v>51</v>
      </c>
      <c r="E7" s="201" t="s">
        <v>52</v>
      </c>
      <c r="F7" s="199"/>
      <c r="G7" s="199"/>
    </row>
    <row r="8" spans="1:7" ht="27" customHeight="1">
      <c r="A8" s="202" t="s">
        <v>53</v>
      </c>
      <c r="B8" s="203" t="s">
        <v>54</v>
      </c>
      <c r="C8" s="204" t="s">
        <v>338</v>
      </c>
      <c r="D8" s="300" t="s">
        <v>55</v>
      </c>
      <c r="E8" s="305" t="s">
        <v>56</v>
      </c>
      <c r="F8" s="199"/>
      <c r="G8" s="199"/>
    </row>
    <row r="9" spans="1:7" ht="27" customHeight="1">
      <c r="A9" s="202" t="s">
        <v>57</v>
      </c>
      <c r="B9" s="203" t="s">
        <v>58</v>
      </c>
      <c r="C9" s="301" t="s">
        <v>59</v>
      </c>
      <c r="D9" s="301"/>
      <c r="E9" s="306"/>
      <c r="F9" s="199"/>
      <c r="G9" s="199"/>
    </row>
    <row r="10" spans="1:7" ht="27" customHeight="1">
      <c r="A10" s="202" t="s">
        <v>60</v>
      </c>
      <c r="B10" s="203" t="s">
        <v>61</v>
      </c>
      <c r="C10" s="302"/>
      <c r="D10" s="301"/>
      <c r="E10" s="306"/>
      <c r="F10" s="199"/>
      <c r="G10" s="199"/>
    </row>
    <row r="11" spans="1:7" ht="27" customHeight="1">
      <c r="A11" s="202" t="s">
        <v>62</v>
      </c>
      <c r="B11" s="203" t="s">
        <v>63</v>
      </c>
      <c r="C11" s="300" t="s">
        <v>64</v>
      </c>
      <c r="D11" s="301"/>
      <c r="E11" s="306"/>
      <c r="F11" s="199"/>
      <c r="G11" s="199"/>
    </row>
    <row r="12" spans="1:7" ht="27" customHeight="1">
      <c r="A12" s="202" t="s">
        <v>65</v>
      </c>
      <c r="B12" s="203" t="s">
        <v>66</v>
      </c>
      <c r="C12" s="301"/>
      <c r="D12" s="301"/>
      <c r="E12" s="306"/>
      <c r="F12" s="199"/>
      <c r="G12" s="199"/>
    </row>
    <row r="13" spans="1:7" ht="27" customHeight="1">
      <c r="A13" s="202" t="s">
        <v>67</v>
      </c>
      <c r="B13" s="203" t="s">
        <v>68</v>
      </c>
      <c r="C13" s="301"/>
      <c r="D13" s="301"/>
      <c r="E13" s="306"/>
      <c r="F13" s="199"/>
      <c r="G13" s="199"/>
    </row>
    <row r="14" spans="1:7" ht="27" customHeight="1">
      <c r="A14" s="202" t="s">
        <v>69</v>
      </c>
      <c r="B14" s="203" t="s">
        <v>70</v>
      </c>
      <c r="C14" s="301"/>
      <c r="D14" s="301"/>
      <c r="E14" s="306"/>
      <c r="F14" s="199"/>
      <c r="G14" s="199"/>
    </row>
    <row r="15" spans="1:7" ht="27" customHeight="1">
      <c r="A15" s="202" t="s">
        <v>71</v>
      </c>
      <c r="B15" s="203" t="s">
        <v>72</v>
      </c>
      <c r="C15" s="301"/>
      <c r="D15" s="301"/>
      <c r="E15" s="306"/>
      <c r="F15" s="199"/>
      <c r="G15" s="199"/>
    </row>
    <row r="16" spans="1:7" ht="27" customHeight="1">
      <c r="A16" s="202" t="s">
        <v>73</v>
      </c>
      <c r="B16" s="203" t="s">
        <v>74</v>
      </c>
      <c r="C16" s="301"/>
      <c r="D16" s="301"/>
      <c r="E16" s="306"/>
      <c r="F16" s="199"/>
      <c r="G16" s="199"/>
    </row>
    <row r="17" spans="1:7" ht="27" customHeight="1">
      <c r="A17" s="202" t="s">
        <v>75</v>
      </c>
      <c r="B17" s="203" t="s">
        <v>76</v>
      </c>
      <c r="C17" s="301"/>
      <c r="D17" s="301"/>
      <c r="E17" s="306"/>
      <c r="F17" s="199"/>
      <c r="G17" s="199"/>
    </row>
    <row r="18" spans="1:7" ht="27" customHeight="1">
      <c r="A18" s="202" t="s">
        <v>77</v>
      </c>
      <c r="B18" s="203" t="s">
        <v>78</v>
      </c>
      <c r="C18" s="301"/>
      <c r="D18" s="301"/>
      <c r="E18" s="306"/>
      <c r="F18" s="199"/>
      <c r="G18" s="199"/>
    </row>
    <row r="19" spans="1:7" ht="27" customHeight="1">
      <c r="A19" s="202" t="s">
        <v>79</v>
      </c>
      <c r="B19" s="203" t="s">
        <v>80</v>
      </c>
      <c r="C19" s="302"/>
      <c r="D19" s="302"/>
      <c r="E19" s="307"/>
      <c r="F19" s="199"/>
      <c r="G19" s="199"/>
    </row>
    <row r="20" spans="1:7" ht="27" customHeight="1">
      <c r="A20" s="340" t="s">
        <v>40</v>
      </c>
      <c r="B20" s="292"/>
      <c r="C20" s="305" t="s">
        <v>81</v>
      </c>
      <c r="D20" s="340"/>
      <c r="E20" s="340"/>
      <c r="F20" s="199"/>
      <c r="G20" s="199"/>
    </row>
    <row r="21" spans="1:7" ht="27" customHeight="1">
      <c r="A21" s="341" t="s">
        <v>20</v>
      </c>
      <c r="B21" s="342"/>
      <c r="C21" s="307" t="s">
        <v>82</v>
      </c>
      <c r="D21" s="343"/>
      <c r="E21" s="343"/>
      <c r="F21" s="199"/>
      <c r="G21" s="199"/>
    </row>
    <row r="22" spans="1:7" ht="27" customHeight="1">
      <c r="A22" s="340" t="s">
        <v>83</v>
      </c>
      <c r="B22" s="292"/>
      <c r="C22" s="305" t="s">
        <v>84</v>
      </c>
      <c r="D22" s="340"/>
      <c r="E22" s="340"/>
      <c r="F22" s="199"/>
      <c r="G22" s="199"/>
    </row>
    <row r="23" spans="1:7" ht="27" customHeight="1">
      <c r="A23" s="341" t="s">
        <v>20</v>
      </c>
      <c r="B23" s="342"/>
      <c r="C23" s="307" t="s">
        <v>82</v>
      </c>
      <c r="D23" s="343"/>
      <c r="E23" s="343"/>
      <c r="F23" s="199"/>
      <c r="G23" s="199"/>
    </row>
    <row r="24" spans="1:7" ht="13.5">
      <c r="A24" s="206"/>
      <c r="B24" s="199"/>
      <c r="C24" s="199"/>
      <c r="D24" s="199"/>
      <c r="E24" s="206"/>
      <c r="F24" s="199"/>
      <c r="G24" s="199"/>
    </row>
    <row r="25" spans="1:5" s="59" customFormat="1" ht="16.5" customHeight="1">
      <c r="A25" s="61" t="s">
        <v>290</v>
      </c>
      <c r="E25" s="60"/>
    </row>
    <row r="26" spans="1:5" s="59" customFormat="1" ht="4.5" customHeight="1" thickBot="1">
      <c r="A26" s="60"/>
      <c r="B26" s="60"/>
      <c r="C26" s="60"/>
      <c r="D26" s="60"/>
      <c r="E26" s="60"/>
    </row>
    <row r="27" spans="1:7" ht="18" customHeight="1">
      <c r="A27" s="319" t="s">
        <v>317</v>
      </c>
      <c r="B27" s="321" t="s">
        <v>19</v>
      </c>
      <c r="C27" s="323"/>
      <c r="D27" s="208" t="s">
        <v>85</v>
      </c>
      <c r="E27" s="206"/>
      <c r="F27" s="199"/>
      <c r="G27" s="199"/>
    </row>
    <row r="28" spans="1:7" ht="18" customHeight="1">
      <c r="A28" s="320"/>
      <c r="B28" s="200" t="s">
        <v>318</v>
      </c>
      <c r="C28" s="200" t="s">
        <v>319</v>
      </c>
      <c r="D28" s="209" t="s">
        <v>320</v>
      </c>
      <c r="E28" s="206"/>
      <c r="F28" s="199"/>
      <c r="G28" s="199"/>
    </row>
    <row r="29" spans="1:7" ht="27">
      <c r="A29" s="202" t="s">
        <v>321</v>
      </c>
      <c r="B29" s="210" t="s">
        <v>339</v>
      </c>
      <c r="C29" s="203" t="s">
        <v>260</v>
      </c>
      <c r="D29" s="212" t="s">
        <v>340</v>
      </c>
      <c r="E29" s="206"/>
      <c r="F29" s="199"/>
      <c r="G29" s="199"/>
    </row>
    <row r="30" spans="1:7" ht="27" customHeight="1">
      <c r="A30" s="202" t="s">
        <v>83</v>
      </c>
      <c r="B30" s="303"/>
      <c r="C30" s="286"/>
      <c r="D30" s="216" t="s">
        <v>261</v>
      </c>
      <c r="E30" s="206"/>
      <c r="F30" s="199"/>
      <c r="G30" s="199"/>
    </row>
    <row r="31" spans="1:7" ht="13.5">
      <c r="A31" s="206"/>
      <c r="B31" s="199"/>
      <c r="C31" s="199"/>
      <c r="D31" s="199"/>
      <c r="E31" s="206"/>
      <c r="F31" s="199"/>
      <c r="G31" s="199"/>
    </row>
    <row r="32" spans="1:5" s="59" customFormat="1" ht="16.5" customHeight="1">
      <c r="A32" s="61" t="s">
        <v>291</v>
      </c>
      <c r="E32" s="60"/>
    </row>
    <row r="33" spans="1:5" s="59" customFormat="1" ht="4.5" customHeight="1" thickBot="1">
      <c r="A33" s="60"/>
      <c r="B33" s="60"/>
      <c r="C33" s="60"/>
      <c r="D33" s="60"/>
      <c r="E33" s="60"/>
    </row>
    <row r="34" spans="1:7" ht="18" customHeight="1">
      <c r="A34" s="319" t="s">
        <v>317</v>
      </c>
      <c r="B34" s="321" t="s">
        <v>19</v>
      </c>
      <c r="C34" s="323"/>
      <c r="D34" s="208" t="s">
        <v>85</v>
      </c>
      <c r="E34" s="206"/>
      <c r="F34" s="199"/>
      <c r="G34" s="199"/>
    </row>
    <row r="35" spans="1:7" ht="18" customHeight="1">
      <c r="A35" s="320"/>
      <c r="B35" s="200" t="s">
        <v>318</v>
      </c>
      <c r="C35" s="200" t="s">
        <v>319</v>
      </c>
      <c r="D35" s="209" t="s">
        <v>320</v>
      </c>
      <c r="E35" s="206"/>
      <c r="F35" s="199"/>
      <c r="G35" s="199"/>
    </row>
    <row r="36" spans="1:7" ht="27">
      <c r="A36" s="202" t="s">
        <v>321</v>
      </c>
      <c r="B36" s="210" t="s">
        <v>87</v>
      </c>
      <c r="C36" s="203" t="s">
        <v>341</v>
      </c>
      <c r="D36" s="212" t="s">
        <v>342</v>
      </c>
      <c r="E36" s="206"/>
      <c r="F36" s="199"/>
      <c r="G36" s="199"/>
    </row>
    <row r="37" spans="1:7" ht="27">
      <c r="A37" s="202" t="s">
        <v>83</v>
      </c>
      <c r="B37" s="210" t="s">
        <v>87</v>
      </c>
      <c r="C37" s="203" t="s">
        <v>262</v>
      </c>
      <c r="D37" s="212" t="s">
        <v>343</v>
      </c>
      <c r="E37" s="206"/>
      <c r="F37" s="199"/>
      <c r="G37" s="199"/>
    </row>
    <row r="38" spans="1:7" ht="13.5">
      <c r="A38" s="206"/>
      <c r="B38" s="199"/>
      <c r="C38" s="199"/>
      <c r="D38" s="199"/>
      <c r="E38" s="206"/>
      <c r="F38" s="199"/>
      <c r="G38" s="199"/>
    </row>
    <row r="39" spans="1:5" s="59" customFormat="1" ht="16.5" customHeight="1">
      <c r="A39" s="61" t="s">
        <v>292</v>
      </c>
      <c r="E39" s="60"/>
    </row>
    <row r="40" spans="1:5" s="59" customFormat="1" ht="9" customHeight="1" thickBot="1">
      <c r="A40" s="60"/>
      <c r="B40" s="60"/>
      <c r="C40" s="60"/>
      <c r="D40" s="60"/>
      <c r="E40" s="60"/>
    </row>
    <row r="41" spans="1:7" ht="18" customHeight="1">
      <c r="A41" s="319" t="s">
        <v>317</v>
      </c>
      <c r="B41" s="321" t="s">
        <v>19</v>
      </c>
      <c r="C41" s="323"/>
      <c r="D41" s="208" t="s">
        <v>85</v>
      </c>
      <c r="E41" s="206"/>
      <c r="F41" s="199"/>
      <c r="G41" s="199"/>
    </row>
    <row r="42" spans="1:7" ht="18" customHeight="1">
      <c r="A42" s="320"/>
      <c r="B42" s="200" t="s">
        <v>318</v>
      </c>
      <c r="C42" s="200" t="s">
        <v>319</v>
      </c>
      <c r="D42" s="209" t="s">
        <v>320</v>
      </c>
      <c r="E42" s="206"/>
      <c r="F42" s="199"/>
      <c r="G42" s="199"/>
    </row>
    <row r="43" spans="1:7" ht="27">
      <c r="A43" s="202" t="s">
        <v>321</v>
      </c>
      <c r="B43" s="210" t="s">
        <v>88</v>
      </c>
      <c r="C43" s="203" t="s">
        <v>89</v>
      </c>
      <c r="D43" s="212" t="s">
        <v>90</v>
      </c>
      <c r="E43" s="206"/>
      <c r="F43" s="199"/>
      <c r="G43" s="199"/>
    </row>
    <row r="44" spans="1:7" ht="27">
      <c r="A44" s="202" t="s">
        <v>83</v>
      </c>
      <c r="B44" s="210" t="s">
        <v>91</v>
      </c>
      <c r="C44" s="203" t="s">
        <v>92</v>
      </c>
      <c r="D44" s="212" t="s">
        <v>86</v>
      </c>
      <c r="E44" s="206"/>
      <c r="F44" s="199"/>
      <c r="G44" s="199"/>
    </row>
    <row r="45" spans="1:7" ht="9" customHeight="1">
      <c r="A45" s="213"/>
      <c r="B45" s="213"/>
      <c r="C45" s="214"/>
      <c r="D45" s="214"/>
      <c r="E45" s="206"/>
      <c r="F45" s="199"/>
      <c r="G45" s="199"/>
    </row>
    <row r="46" spans="1:7" ht="14.25" thickBot="1">
      <c r="A46" s="215" t="s">
        <v>93</v>
      </c>
      <c r="B46" s="199"/>
      <c r="C46" s="199"/>
      <c r="D46" s="199"/>
      <c r="E46" s="206"/>
      <c r="F46" s="199"/>
      <c r="G46" s="199"/>
    </row>
    <row r="47" spans="1:7" ht="18" customHeight="1">
      <c r="A47" s="207" t="s">
        <v>94</v>
      </c>
      <c r="B47" s="198" t="s">
        <v>95</v>
      </c>
      <c r="C47" s="199"/>
      <c r="D47" s="199"/>
      <c r="E47" s="206"/>
      <c r="F47" s="199"/>
      <c r="G47" s="199"/>
    </row>
    <row r="48" spans="1:7" ht="18" customHeight="1">
      <c r="A48" s="202" t="s">
        <v>53</v>
      </c>
      <c r="B48" s="212" t="s">
        <v>96</v>
      </c>
      <c r="C48" s="199"/>
      <c r="D48" s="199"/>
      <c r="E48" s="206"/>
      <c r="F48" s="199"/>
      <c r="G48" s="199"/>
    </row>
    <row r="49" spans="1:7" ht="18" customHeight="1">
      <c r="A49" s="202" t="s">
        <v>57</v>
      </c>
      <c r="B49" s="212" t="s">
        <v>97</v>
      </c>
      <c r="C49" s="199"/>
      <c r="D49" s="199"/>
      <c r="E49" s="206"/>
      <c r="F49" s="199"/>
      <c r="G49" s="199"/>
    </row>
    <row r="50" spans="1:7" ht="18" customHeight="1">
      <c r="A50" s="202" t="s">
        <v>60</v>
      </c>
      <c r="B50" s="212" t="s">
        <v>86</v>
      </c>
      <c r="C50" s="199"/>
      <c r="D50" s="199"/>
      <c r="E50" s="206"/>
      <c r="F50" s="199"/>
      <c r="G50" s="199"/>
    </row>
    <row r="51" spans="1:7" ht="18" customHeight="1">
      <c r="A51" s="202" t="s">
        <v>62</v>
      </c>
      <c r="B51" s="212" t="s">
        <v>98</v>
      </c>
      <c r="C51" s="199"/>
      <c r="D51" s="199"/>
      <c r="E51" s="206"/>
      <c r="F51" s="199"/>
      <c r="G51" s="199"/>
    </row>
    <row r="52" spans="1:7" ht="18" customHeight="1">
      <c r="A52" s="202" t="s">
        <v>65</v>
      </c>
      <c r="B52" s="212" t="s">
        <v>99</v>
      </c>
      <c r="C52" s="199"/>
      <c r="D52" s="199"/>
      <c r="E52" s="206"/>
      <c r="F52" s="199"/>
      <c r="G52" s="199"/>
    </row>
    <row r="53" spans="1:7" ht="18" customHeight="1">
      <c r="A53" s="202" t="s">
        <v>67</v>
      </c>
      <c r="B53" s="212" t="s">
        <v>100</v>
      </c>
      <c r="C53" s="199"/>
      <c r="D53" s="199"/>
      <c r="E53" s="206"/>
      <c r="F53" s="199"/>
      <c r="G53" s="199"/>
    </row>
    <row r="54" spans="1:7" ht="13.5">
      <c r="A54" s="206"/>
      <c r="B54" s="199"/>
      <c r="C54" s="199"/>
      <c r="D54" s="199"/>
      <c r="E54" s="206"/>
      <c r="F54" s="199"/>
      <c r="G54" s="199"/>
    </row>
    <row r="55" spans="1:5" s="59" customFormat="1" ht="16.5" customHeight="1">
      <c r="A55" s="61" t="s">
        <v>293</v>
      </c>
      <c r="E55" s="60"/>
    </row>
    <row r="56" spans="1:5" s="59" customFormat="1" ht="3.75" customHeight="1" thickBot="1">
      <c r="A56" s="60"/>
      <c r="B56" s="60"/>
      <c r="C56" s="60"/>
      <c r="D56" s="60"/>
      <c r="E56" s="60"/>
    </row>
    <row r="57" spans="1:7" ht="18" customHeight="1">
      <c r="A57" s="319" t="s">
        <v>317</v>
      </c>
      <c r="B57" s="321" t="s">
        <v>19</v>
      </c>
      <c r="C57" s="323"/>
      <c r="D57" s="208" t="s">
        <v>85</v>
      </c>
      <c r="E57" s="206"/>
      <c r="F57" s="199"/>
      <c r="G57" s="199"/>
    </row>
    <row r="58" spans="1:7" ht="18" customHeight="1">
      <c r="A58" s="320"/>
      <c r="B58" s="200" t="s">
        <v>318</v>
      </c>
      <c r="C58" s="200" t="s">
        <v>319</v>
      </c>
      <c r="D58" s="209" t="s">
        <v>320</v>
      </c>
      <c r="E58" s="206"/>
      <c r="F58" s="199"/>
      <c r="G58" s="199"/>
    </row>
    <row r="59" spans="1:7" ht="27" customHeight="1">
      <c r="A59" s="202" t="s">
        <v>321</v>
      </c>
      <c r="B59" s="210" t="s">
        <v>87</v>
      </c>
      <c r="C59" s="203" t="s">
        <v>344</v>
      </c>
      <c r="D59" s="212" t="s">
        <v>345</v>
      </c>
      <c r="E59" s="206"/>
      <c r="F59" s="199"/>
      <c r="G59" s="199"/>
    </row>
    <row r="60" spans="1:7" ht="27" customHeight="1">
      <c r="A60" s="202" t="s">
        <v>83</v>
      </c>
      <c r="B60" s="331"/>
      <c r="C60" s="332"/>
      <c r="D60" s="216" t="s">
        <v>259</v>
      </c>
      <c r="E60" s="206"/>
      <c r="F60" s="199"/>
      <c r="G60" s="199"/>
    </row>
    <row r="61" spans="1:7" ht="13.5" customHeight="1">
      <c r="A61" s="213"/>
      <c r="B61" s="214"/>
      <c r="C61" s="214"/>
      <c r="D61" s="214"/>
      <c r="E61" s="206"/>
      <c r="F61" s="199"/>
      <c r="G61" s="199"/>
    </row>
    <row r="62" spans="1:6" s="59" customFormat="1" ht="15.75" customHeight="1">
      <c r="A62" s="61" t="s">
        <v>295</v>
      </c>
      <c r="E62" s="60"/>
      <c r="F62" s="60"/>
    </row>
    <row r="63" spans="1:6" s="59" customFormat="1" ht="4.5" customHeight="1" thickBot="1">
      <c r="A63" s="60"/>
      <c r="B63" s="60"/>
      <c r="C63" s="60"/>
      <c r="D63" s="60"/>
      <c r="E63" s="60"/>
      <c r="F63" s="60"/>
    </row>
    <row r="64" spans="1:7" ht="18" customHeight="1">
      <c r="A64" s="319" t="s">
        <v>48</v>
      </c>
      <c r="B64" s="344" t="s">
        <v>19</v>
      </c>
      <c r="C64" s="321" t="s">
        <v>49</v>
      </c>
      <c r="D64" s="322"/>
      <c r="E64" s="322"/>
      <c r="F64" s="322"/>
      <c r="G64" s="322"/>
    </row>
    <row r="65" spans="1:7" ht="18" customHeight="1">
      <c r="A65" s="320"/>
      <c r="B65" s="345"/>
      <c r="C65" s="200" t="s">
        <v>50</v>
      </c>
      <c r="D65" s="200" t="s">
        <v>51</v>
      </c>
      <c r="E65" s="201" t="s">
        <v>52</v>
      </c>
      <c r="F65" s="201" t="s">
        <v>200</v>
      </c>
      <c r="G65" s="201" t="s">
        <v>201</v>
      </c>
    </row>
    <row r="66" spans="1:7" ht="27" customHeight="1">
      <c r="A66" s="202" t="s">
        <v>53</v>
      </c>
      <c r="B66" s="203" t="s">
        <v>346</v>
      </c>
      <c r="C66" s="335" t="s">
        <v>224</v>
      </c>
      <c r="D66" s="300" t="s">
        <v>202</v>
      </c>
      <c r="E66" s="300" t="s">
        <v>347</v>
      </c>
      <c r="F66" s="300" t="s">
        <v>348</v>
      </c>
      <c r="G66" s="305" t="s">
        <v>349</v>
      </c>
    </row>
    <row r="67" spans="1:7" ht="27" customHeight="1">
      <c r="A67" s="202" t="s">
        <v>57</v>
      </c>
      <c r="B67" s="203" t="s">
        <v>203</v>
      </c>
      <c r="C67" s="336"/>
      <c r="D67" s="301"/>
      <c r="E67" s="301"/>
      <c r="F67" s="301"/>
      <c r="G67" s="306"/>
    </row>
    <row r="68" spans="1:7" ht="27" customHeight="1">
      <c r="A68" s="202" t="s">
        <v>60</v>
      </c>
      <c r="B68" s="203" t="s">
        <v>350</v>
      </c>
      <c r="C68" s="336"/>
      <c r="D68" s="301"/>
      <c r="E68" s="301"/>
      <c r="F68" s="301"/>
      <c r="G68" s="306"/>
    </row>
    <row r="69" spans="1:7" ht="27" customHeight="1">
      <c r="A69" s="202" t="s">
        <v>62</v>
      </c>
      <c r="B69" s="203" t="s">
        <v>204</v>
      </c>
      <c r="C69" s="336"/>
      <c r="D69" s="301"/>
      <c r="E69" s="301"/>
      <c r="F69" s="301"/>
      <c r="G69" s="306"/>
    </row>
    <row r="70" spans="1:7" ht="27" customHeight="1">
      <c r="A70" s="202" t="s">
        <v>65</v>
      </c>
      <c r="B70" s="203" t="s">
        <v>351</v>
      </c>
      <c r="C70" s="336"/>
      <c r="D70" s="301"/>
      <c r="E70" s="301"/>
      <c r="F70" s="301"/>
      <c r="G70" s="306"/>
    </row>
    <row r="71" spans="1:7" ht="27" customHeight="1">
      <c r="A71" s="202" t="s">
        <v>67</v>
      </c>
      <c r="B71" s="203" t="s">
        <v>352</v>
      </c>
      <c r="C71" s="336"/>
      <c r="D71" s="301"/>
      <c r="E71" s="301"/>
      <c r="F71" s="301"/>
      <c r="G71" s="306"/>
    </row>
    <row r="72" spans="1:7" ht="27" customHeight="1">
      <c r="A72" s="202" t="s">
        <v>69</v>
      </c>
      <c r="B72" s="203" t="s">
        <v>205</v>
      </c>
      <c r="C72" s="336"/>
      <c r="D72" s="301"/>
      <c r="E72" s="301"/>
      <c r="F72" s="301"/>
      <c r="G72" s="306"/>
    </row>
    <row r="73" spans="1:7" ht="27" customHeight="1">
      <c r="A73" s="202" t="s">
        <v>71</v>
      </c>
      <c r="B73" s="203" t="s">
        <v>206</v>
      </c>
      <c r="C73" s="336"/>
      <c r="D73" s="301"/>
      <c r="E73" s="301"/>
      <c r="F73" s="301"/>
      <c r="G73" s="306"/>
    </row>
    <row r="74" spans="1:7" ht="27" customHeight="1">
      <c r="A74" s="202" t="s">
        <v>73</v>
      </c>
      <c r="B74" s="203" t="s">
        <v>353</v>
      </c>
      <c r="C74" s="337"/>
      <c r="D74" s="324"/>
      <c r="E74" s="324"/>
      <c r="F74" s="324"/>
      <c r="G74" s="318"/>
    </row>
    <row r="75" spans="1:7" ht="27" customHeight="1">
      <c r="A75" s="217" t="s">
        <v>322</v>
      </c>
      <c r="B75" s="203" t="s">
        <v>207</v>
      </c>
      <c r="C75" s="325" t="s">
        <v>208</v>
      </c>
      <c r="D75" s="326"/>
      <c r="E75" s="326"/>
      <c r="F75" s="326"/>
      <c r="G75" s="326"/>
    </row>
    <row r="76" spans="1:7" ht="13.5">
      <c r="A76" s="206"/>
      <c r="B76" s="199"/>
      <c r="C76" s="199"/>
      <c r="D76" s="199"/>
      <c r="E76" s="206"/>
      <c r="F76" s="199"/>
      <c r="G76" s="199"/>
    </row>
    <row r="77" spans="1:5" s="59" customFormat="1" ht="16.5" customHeight="1">
      <c r="A77" s="61" t="s">
        <v>296</v>
      </c>
      <c r="E77" s="60"/>
    </row>
    <row r="78" spans="1:5" s="59" customFormat="1" ht="3" customHeight="1">
      <c r="A78" s="60"/>
      <c r="B78" s="60"/>
      <c r="C78" s="60"/>
      <c r="D78" s="60"/>
      <c r="E78" s="60"/>
    </row>
    <row r="79" spans="1:7" ht="13.5" customHeight="1" thickBot="1">
      <c r="A79" s="206" t="s">
        <v>129</v>
      </c>
      <c r="B79" s="206"/>
      <c r="C79" s="206"/>
      <c r="D79" s="206"/>
      <c r="E79" s="206"/>
      <c r="F79" s="199"/>
      <c r="G79" s="199"/>
    </row>
    <row r="80" spans="1:7" ht="18" customHeight="1">
      <c r="A80" s="319" t="s">
        <v>323</v>
      </c>
      <c r="B80" s="321" t="s">
        <v>19</v>
      </c>
      <c r="C80" s="322"/>
      <c r="D80" s="323"/>
      <c r="E80" s="208" t="s">
        <v>85</v>
      </c>
      <c r="F80" s="199"/>
      <c r="G80" s="199"/>
    </row>
    <row r="81" spans="1:7" ht="18" customHeight="1">
      <c r="A81" s="320"/>
      <c r="B81" s="200" t="s">
        <v>317</v>
      </c>
      <c r="C81" s="200" t="s">
        <v>318</v>
      </c>
      <c r="D81" s="200" t="s">
        <v>319</v>
      </c>
      <c r="E81" s="219" t="s">
        <v>324</v>
      </c>
      <c r="F81" s="199"/>
      <c r="G81" s="199"/>
    </row>
    <row r="82" spans="1:7" ht="27" customHeight="1">
      <c r="A82" s="292" t="s">
        <v>325</v>
      </c>
      <c r="B82" s="204" t="s">
        <v>321</v>
      </c>
      <c r="C82" s="300" t="s">
        <v>87</v>
      </c>
      <c r="D82" s="338" t="s">
        <v>103</v>
      </c>
      <c r="E82" s="333" t="s">
        <v>104</v>
      </c>
      <c r="F82" s="199"/>
      <c r="G82" s="199"/>
    </row>
    <row r="83" spans="1:7" ht="27" customHeight="1">
      <c r="A83" s="293"/>
      <c r="B83" s="205" t="s">
        <v>326</v>
      </c>
      <c r="C83" s="302"/>
      <c r="D83" s="339"/>
      <c r="E83" s="334"/>
      <c r="F83" s="199"/>
      <c r="G83" s="199"/>
    </row>
    <row r="84" spans="1:7" ht="27" customHeight="1">
      <c r="A84" s="294"/>
      <c r="B84" s="210" t="s">
        <v>105</v>
      </c>
      <c r="C84" s="210" t="s">
        <v>88</v>
      </c>
      <c r="D84" s="203" t="s">
        <v>103</v>
      </c>
      <c r="E84" s="212" t="s">
        <v>104</v>
      </c>
      <c r="F84" s="199"/>
      <c r="G84" s="199"/>
    </row>
    <row r="85" spans="1:7" ht="27" customHeight="1">
      <c r="A85" s="202" t="s">
        <v>327</v>
      </c>
      <c r="B85" s="210" t="s">
        <v>321</v>
      </c>
      <c r="C85" s="210" t="s">
        <v>106</v>
      </c>
      <c r="D85" s="203" t="s">
        <v>103</v>
      </c>
      <c r="E85" s="212" t="s">
        <v>104</v>
      </c>
      <c r="F85" s="199"/>
      <c r="G85" s="199"/>
    </row>
    <row r="86" spans="1:7" ht="13.5" customHeight="1">
      <c r="A86" s="213"/>
      <c r="B86" s="213"/>
      <c r="C86" s="213"/>
      <c r="D86" s="214"/>
      <c r="E86" s="214"/>
      <c r="F86" s="199"/>
      <c r="G86" s="199"/>
    </row>
    <row r="87" spans="1:7" ht="13.5" customHeight="1" thickBot="1">
      <c r="A87" s="206" t="s">
        <v>130</v>
      </c>
      <c r="B87" s="199"/>
      <c r="C87" s="199"/>
      <c r="D87" s="199"/>
      <c r="E87" s="206"/>
      <c r="F87" s="221"/>
      <c r="G87" s="199"/>
    </row>
    <row r="88" spans="1:7" ht="18" customHeight="1">
      <c r="A88" s="319" t="s">
        <v>323</v>
      </c>
      <c r="B88" s="321" t="s">
        <v>19</v>
      </c>
      <c r="C88" s="322"/>
      <c r="D88" s="323"/>
      <c r="E88" s="208" t="s">
        <v>85</v>
      </c>
      <c r="F88" s="199"/>
      <c r="G88" s="199"/>
    </row>
    <row r="89" spans="1:7" ht="18" customHeight="1">
      <c r="A89" s="320"/>
      <c r="B89" s="200" t="s">
        <v>317</v>
      </c>
      <c r="C89" s="200" t="s">
        <v>318</v>
      </c>
      <c r="D89" s="200" t="s">
        <v>319</v>
      </c>
      <c r="E89" s="219" t="s">
        <v>324</v>
      </c>
      <c r="F89" s="199"/>
      <c r="G89" s="199"/>
    </row>
    <row r="90" spans="1:7" ht="27" customHeight="1">
      <c r="A90" s="292" t="s">
        <v>325</v>
      </c>
      <c r="B90" s="210" t="s">
        <v>321</v>
      </c>
      <c r="C90" s="210" t="s">
        <v>87</v>
      </c>
      <c r="D90" s="203" t="s">
        <v>107</v>
      </c>
      <c r="E90" s="212" t="s">
        <v>96</v>
      </c>
      <c r="F90" s="199"/>
      <c r="G90" s="199"/>
    </row>
    <row r="91" spans="1:7" ht="27" customHeight="1">
      <c r="A91" s="294"/>
      <c r="B91" s="210" t="s">
        <v>326</v>
      </c>
      <c r="C91" s="210" t="s">
        <v>87</v>
      </c>
      <c r="D91" s="203" t="s">
        <v>108</v>
      </c>
      <c r="E91" s="212" t="s">
        <v>109</v>
      </c>
      <c r="F91" s="199"/>
      <c r="G91" s="199"/>
    </row>
    <row r="92" spans="1:7" ht="13.5" customHeight="1">
      <c r="A92" s="213"/>
      <c r="B92" s="213"/>
      <c r="C92" s="213"/>
      <c r="D92" s="214"/>
      <c r="E92" s="214"/>
      <c r="F92" s="199"/>
      <c r="G92" s="199"/>
    </row>
    <row r="93" spans="1:7" ht="13.5" customHeight="1" thickBot="1">
      <c r="A93" s="206" t="s">
        <v>131</v>
      </c>
      <c r="B93" s="199"/>
      <c r="C93" s="199"/>
      <c r="D93" s="199"/>
      <c r="E93" s="206"/>
      <c r="F93" s="199"/>
      <c r="G93" s="199"/>
    </row>
    <row r="94" spans="1:9" s="64" customFormat="1" ht="18" customHeight="1">
      <c r="A94" s="207" t="s">
        <v>94</v>
      </c>
      <c r="B94" s="198" t="s">
        <v>95</v>
      </c>
      <c r="C94" s="222"/>
      <c r="D94" s="222"/>
      <c r="E94" s="223"/>
      <c r="F94" s="222"/>
      <c r="G94" s="222"/>
      <c r="H94" s="98" t="s">
        <v>67</v>
      </c>
      <c r="I94" s="99" t="s">
        <v>69</v>
      </c>
    </row>
    <row r="95" spans="1:9" ht="18" customHeight="1">
      <c r="A95" s="202" t="s">
        <v>53</v>
      </c>
      <c r="B95" s="212" t="s">
        <v>110</v>
      </c>
      <c r="C95" s="199"/>
      <c r="D95" s="199"/>
      <c r="E95" s="206"/>
      <c r="F95" s="199"/>
      <c r="G95" s="199"/>
      <c r="H95" s="56" t="s">
        <v>115</v>
      </c>
      <c r="I95" s="97" t="s">
        <v>116</v>
      </c>
    </row>
    <row r="96" spans="1:7" ht="18" customHeight="1">
      <c r="A96" s="202" t="s">
        <v>111</v>
      </c>
      <c r="B96" s="212" t="s">
        <v>96</v>
      </c>
      <c r="C96" s="214"/>
      <c r="D96" s="214"/>
      <c r="E96" s="214"/>
      <c r="F96" s="214"/>
      <c r="G96" s="214"/>
    </row>
    <row r="97" spans="1:7" ht="18" customHeight="1">
      <c r="A97" s="202" t="s">
        <v>57</v>
      </c>
      <c r="B97" s="212" t="s">
        <v>112</v>
      </c>
      <c r="C97" s="214"/>
      <c r="D97" s="214"/>
      <c r="E97" s="214"/>
      <c r="F97" s="214"/>
      <c r="G97" s="214"/>
    </row>
    <row r="98" spans="1:7" ht="18" customHeight="1">
      <c r="A98" s="202" t="s">
        <v>60</v>
      </c>
      <c r="B98" s="212" t="s">
        <v>102</v>
      </c>
      <c r="C98" s="214"/>
      <c r="D98" s="214"/>
      <c r="E98" s="214"/>
      <c r="F98" s="214"/>
      <c r="G98" s="214"/>
    </row>
    <row r="99" spans="1:7" ht="18" customHeight="1">
      <c r="A99" s="202" t="s">
        <v>62</v>
      </c>
      <c r="B99" s="212" t="s">
        <v>113</v>
      </c>
      <c r="C99" s="214"/>
      <c r="D99" s="214"/>
      <c r="E99" s="214"/>
      <c r="F99" s="214"/>
      <c r="G99" s="214"/>
    </row>
    <row r="100" spans="1:7" ht="18" customHeight="1">
      <c r="A100" s="202" t="s">
        <v>65</v>
      </c>
      <c r="B100" s="212" t="s">
        <v>114</v>
      </c>
      <c r="C100" s="214"/>
      <c r="D100" s="214"/>
      <c r="E100" s="214"/>
      <c r="F100" s="214"/>
      <c r="G100" s="214"/>
    </row>
    <row r="101" spans="1:7" ht="18" customHeight="1">
      <c r="A101" s="202" t="s">
        <v>67</v>
      </c>
      <c r="B101" s="212" t="s">
        <v>115</v>
      </c>
      <c r="C101" s="214"/>
      <c r="D101" s="214"/>
      <c r="E101" s="214"/>
      <c r="F101" s="214"/>
      <c r="G101" s="214"/>
    </row>
    <row r="102" spans="1:7" ht="18" customHeight="1">
      <c r="A102" s="202" t="s">
        <v>69</v>
      </c>
      <c r="B102" s="212" t="s">
        <v>116</v>
      </c>
      <c r="C102" s="214"/>
      <c r="D102" s="214"/>
      <c r="E102" s="214"/>
      <c r="F102" s="214"/>
      <c r="G102" s="214"/>
    </row>
    <row r="103" spans="1:7" ht="13.5">
      <c r="A103" s="206"/>
      <c r="B103" s="199"/>
      <c r="C103" s="199"/>
      <c r="D103" s="199"/>
      <c r="E103" s="206"/>
      <c r="F103" s="199"/>
      <c r="G103" s="199"/>
    </row>
    <row r="104" spans="1:5" s="59" customFormat="1" ht="16.5" customHeight="1">
      <c r="A104" s="61" t="s">
        <v>294</v>
      </c>
      <c r="E104" s="60"/>
    </row>
    <row r="105" spans="1:5" s="59" customFormat="1" ht="9" customHeight="1">
      <c r="A105" s="60"/>
      <c r="B105" s="60"/>
      <c r="C105" s="60"/>
      <c r="D105" s="60"/>
      <c r="E105" s="60"/>
    </row>
    <row r="106" spans="1:5" s="59" customFormat="1" ht="18" customHeight="1" thickBot="1">
      <c r="A106" s="215" t="s">
        <v>132</v>
      </c>
      <c r="B106" s="60"/>
      <c r="C106" s="60"/>
      <c r="D106" s="60"/>
      <c r="E106" s="60"/>
    </row>
    <row r="107" spans="1:5" s="59" customFormat="1" ht="18" customHeight="1">
      <c r="A107" s="329" t="s">
        <v>328</v>
      </c>
      <c r="B107" s="327" t="s">
        <v>19</v>
      </c>
      <c r="C107" s="327"/>
      <c r="D107" s="328"/>
      <c r="E107" s="225" t="s">
        <v>85</v>
      </c>
    </row>
    <row r="108" spans="1:5" s="59" customFormat="1" ht="18" customHeight="1">
      <c r="A108" s="315"/>
      <c r="B108" s="226" t="s">
        <v>317</v>
      </c>
      <c r="C108" s="200" t="s">
        <v>318</v>
      </c>
      <c r="D108" s="200" t="s">
        <v>319</v>
      </c>
      <c r="E108" s="219" t="s">
        <v>329</v>
      </c>
    </row>
    <row r="109" spans="1:7" ht="34.5" customHeight="1">
      <c r="A109" s="227" t="s">
        <v>330</v>
      </c>
      <c r="B109" s="202" t="s">
        <v>321</v>
      </c>
      <c r="C109" s="210" t="s">
        <v>87</v>
      </c>
      <c r="D109" s="203" t="s">
        <v>331</v>
      </c>
      <c r="E109" s="212" t="s">
        <v>354</v>
      </c>
      <c r="F109" s="228"/>
      <c r="G109" s="199"/>
    </row>
    <row r="110" spans="1:7" ht="13.5">
      <c r="A110" s="228"/>
      <c r="B110" s="199"/>
      <c r="C110" s="199"/>
      <c r="D110" s="199"/>
      <c r="E110" s="206"/>
      <c r="F110" s="228"/>
      <c r="G110" s="199"/>
    </row>
    <row r="111" spans="1:5" s="59" customFormat="1" ht="18" customHeight="1" thickBot="1">
      <c r="A111" s="215" t="s">
        <v>133</v>
      </c>
      <c r="B111" s="60"/>
      <c r="C111" s="60"/>
      <c r="D111" s="60"/>
      <c r="E111" s="60"/>
    </row>
    <row r="112" spans="1:5" s="59" customFormat="1" ht="18" customHeight="1">
      <c r="A112" s="329" t="s">
        <v>328</v>
      </c>
      <c r="B112" s="327" t="s">
        <v>19</v>
      </c>
      <c r="C112" s="327"/>
      <c r="D112" s="328"/>
      <c r="E112" s="225" t="s">
        <v>85</v>
      </c>
    </row>
    <row r="113" spans="1:5" s="59" customFormat="1" ht="18" customHeight="1">
      <c r="A113" s="315"/>
      <c r="B113" s="226" t="s">
        <v>317</v>
      </c>
      <c r="C113" s="200" t="s">
        <v>318</v>
      </c>
      <c r="D113" s="200" t="s">
        <v>319</v>
      </c>
      <c r="E113" s="219" t="s">
        <v>324</v>
      </c>
    </row>
    <row r="114" spans="1:7" ht="36" customHeight="1">
      <c r="A114" s="227" t="s">
        <v>330</v>
      </c>
      <c r="B114" s="202" t="s">
        <v>321</v>
      </c>
      <c r="C114" s="210" t="s">
        <v>87</v>
      </c>
      <c r="D114" s="203" t="s">
        <v>263</v>
      </c>
      <c r="E114" s="212" t="s">
        <v>332</v>
      </c>
      <c r="F114" s="228"/>
      <c r="G114" s="199"/>
    </row>
    <row r="115" spans="1:7" ht="13.5">
      <c r="A115" s="228"/>
      <c r="B115" s="206"/>
      <c r="C115" s="206"/>
      <c r="D115" s="206"/>
      <c r="E115" s="206"/>
      <c r="F115" s="228"/>
      <c r="G115" s="199"/>
    </row>
    <row r="116" spans="1:5" s="59" customFormat="1" ht="16.5" customHeight="1">
      <c r="A116" s="61" t="s">
        <v>297</v>
      </c>
      <c r="B116" s="60"/>
      <c r="C116" s="60"/>
      <c r="D116" s="60"/>
      <c r="E116" s="60"/>
    </row>
    <row r="117" spans="1:5" s="59" customFormat="1" ht="9" customHeight="1" thickBot="1">
      <c r="A117" s="60"/>
      <c r="B117" s="60"/>
      <c r="C117" s="60"/>
      <c r="D117" s="60"/>
      <c r="E117" s="60"/>
    </row>
    <row r="118" spans="1:7" ht="18" customHeight="1">
      <c r="A118" s="314" t="s">
        <v>355</v>
      </c>
      <c r="B118" s="321" t="s">
        <v>19</v>
      </c>
      <c r="C118" s="322"/>
      <c r="D118" s="323"/>
      <c r="E118" s="208" t="s">
        <v>85</v>
      </c>
      <c r="F118" s="199"/>
      <c r="G118" s="199"/>
    </row>
    <row r="119" spans="1:7" ht="18" customHeight="1">
      <c r="A119" s="315"/>
      <c r="B119" s="200" t="s">
        <v>317</v>
      </c>
      <c r="C119" s="200" t="s">
        <v>318</v>
      </c>
      <c r="D119" s="200" t="s">
        <v>319</v>
      </c>
      <c r="E119" s="219" t="s">
        <v>333</v>
      </c>
      <c r="F119" s="199"/>
      <c r="G119" s="199"/>
    </row>
    <row r="120" spans="1:7" ht="27" customHeight="1">
      <c r="A120" s="202" t="s">
        <v>325</v>
      </c>
      <c r="B120" s="210" t="s">
        <v>321</v>
      </c>
      <c r="C120" s="210" t="s">
        <v>87</v>
      </c>
      <c r="D120" s="203" t="s">
        <v>334</v>
      </c>
      <c r="E120" s="212" t="s">
        <v>345</v>
      </c>
      <c r="F120" s="199"/>
      <c r="G120" s="199"/>
    </row>
    <row r="121" spans="1:7" ht="27" customHeight="1">
      <c r="A121" s="202" t="s">
        <v>327</v>
      </c>
      <c r="B121" s="210" t="s">
        <v>321</v>
      </c>
      <c r="C121" s="210" t="s">
        <v>87</v>
      </c>
      <c r="D121" s="203" t="s">
        <v>344</v>
      </c>
      <c r="E121" s="212" t="s">
        <v>335</v>
      </c>
      <c r="F121" s="199"/>
      <c r="G121" s="199"/>
    </row>
    <row r="122" spans="1:7" ht="27" customHeight="1">
      <c r="A122" s="202" t="s">
        <v>336</v>
      </c>
      <c r="B122" s="303" t="s">
        <v>117</v>
      </c>
      <c r="C122" s="286"/>
      <c r="D122" s="304"/>
      <c r="E122" s="212" t="s">
        <v>259</v>
      </c>
      <c r="F122" s="199"/>
      <c r="G122" s="199"/>
    </row>
    <row r="123" spans="1:7" ht="27" customHeight="1">
      <c r="A123" s="206" t="s">
        <v>337</v>
      </c>
      <c r="B123" s="199"/>
      <c r="C123" s="199"/>
      <c r="D123" s="199"/>
      <c r="E123" s="206"/>
      <c r="F123" s="199"/>
      <c r="G123" s="199"/>
    </row>
    <row r="124" spans="1:6" s="59" customFormat="1" ht="16.5" customHeight="1">
      <c r="A124" s="58" t="s">
        <v>356</v>
      </c>
      <c r="B124" s="60"/>
      <c r="C124" s="60"/>
      <c r="D124" s="60"/>
      <c r="E124" s="60"/>
      <c r="F124" s="60"/>
    </row>
    <row r="125" spans="1:6" s="59" customFormat="1" ht="16.5" customHeight="1">
      <c r="A125" s="61" t="s">
        <v>285</v>
      </c>
      <c r="B125" s="60"/>
      <c r="C125" s="60"/>
      <c r="D125" s="60"/>
      <c r="E125" s="60"/>
      <c r="F125" s="60"/>
    </row>
    <row r="126" spans="1:6" s="59" customFormat="1" ht="4.5" customHeight="1" thickBot="1">
      <c r="A126" s="60"/>
      <c r="B126" s="60"/>
      <c r="C126" s="60"/>
      <c r="D126" s="60"/>
      <c r="E126" s="60"/>
      <c r="F126" s="60"/>
    </row>
    <row r="127" spans="1:6" ht="27" customHeight="1">
      <c r="A127" s="224" t="s">
        <v>21</v>
      </c>
      <c r="B127" s="229" t="s">
        <v>19</v>
      </c>
      <c r="C127" s="313" t="s">
        <v>49</v>
      </c>
      <c r="D127" s="313"/>
      <c r="E127" s="290"/>
      <c r="F127" s="65"/>
    </row>
    <row r="128" spans="1:6" ht="27" customHeight="1">
      <c r="A128" s="292" t="s">
        <v>321</v>
      </c>
      <c r="B128" s="305" t="s">
        <v>357</v>
      </c>
      <c r="C128" s="316" t="s">
        <v>378</v>
      </c>
      <c r="D128" s="316"/>
      <c r="E128" s="231" t="s">
        <v>134</v>
      </c>
      <c r="F128" s="57"/>
    </row>
    <row r="129" spans="1:6" ht="27" customHeight="1">
      <c r="A129" s="293"/>
      <c r="B129" s="306"/>
      <c r="C129" s="316" t="s">
        <v>379</v>
      </c>
      <c r="D129" s="316"/>
      <c r="E129" s="231" t="s">
        <v>135</v>
      </c>
      <c r="F129" s="57"/>
    </row>
    <row r="130" spans="1:6" ht="27" customHeight="1">
      <c r="A130" s="293"/>
      <c r="B130" s="306"/>
      <c r="C130" s="316" t="s">
        <v>209</v>
      </c>
      <c r="D130" s="316"/>
      <c r="E130" s="231" t="s">
        <v>136</v>
      </c>
      <c r="F130" s="57"/>
    </row>
    <row r="131" spans="1:6" ht="27" customHeight="1">
      <c r="A131" s="294"/>
      <c r="B131" s="307"/>
      <c r="C131" s="317" t="s">
        <v>358</v>
      </c>
      <c r="D131" s="317"/>
      <c r="E131" s="232" t="s">
        <v>137</v>
      </c>
      <c r="F131" s="57"/>
    </row>
    <row r="132" spans="1:6" ht="43.5" customHeight="1">
      <c r="A132" s="202" t="s">
        <v>40</v>
      </c>
      <c r="B132" s="211" t="s">
        <v>118</v>
      </c>
      <c r="C132" s="330" t="s">
        <v>380</v>
      </c>
      <c r="D132" s="326"/>
      <c r="E132" s="234" t="s">
        <v>138</v>
      </c>
      <c r="F132" s="57"/>
    </row>
    <row r="133" spans="1:6" ht="27" customHeight="1">
      <c r="A133" s="286" t="s">
        <v>359</v>
      </c>
      <c r="B133" s="286"/>
      <c r="C133" s="233"/>
      <c r="D133" s="218"/>
      <c r="E133" s="234" t="s">
        <v>119</v>
      </c>
      <c r="F133" s="57"/>
    </row>
    <row r="134" spans="1:5" ht="13.5">
      <c r="A134" s="206"/>
      <c r="B134" s="199"/>
      <c r="C134" s="206"/>
      <c r="D134" s="206"/>
      <c r="E134" s="206"/>
    </row>
    <row r="135" spans="1:6" s="59" customFormat="1" ht="16.5" customHeight="1">
      <c r="A135" s="61" t="s">
        <v>290</v>
      </c>
      <c r="C135" s="60"/>
      <c r="D135" s="60"/>
      <c r="E135" s="60"/>
      <c r="F135" s="60"/>
    </row>
    <row r="136" spans="1:6" s="59" customFormat="1" ht="4.5" customHeight="1" thickBot="1">
      <c r="A136" s="61"/>
      <c r="C136" s="60"/>
      <c r="D136" s="60"/>
      <c r="E136" s="60"/>
      <c r="F136" s="60"/>
    </row>
    <row r="137" spans="1:6" ht="27" customHeight="1">
      <c r="A137" s="242" t="s">
        <v>360</v>
      </c>
      <c r="B137" s="230" t="s">
        <v>361</v>
      </c>
      <c r="C137" s="290" t="s">
        <v>49</v>
      </c>
      <c r="D137" s="291"/>
      <c r="E137" s="291"/>
      <c r="F137" s="65"/>
    </row>
    <row r="138" spans="1:6" ht="27" customHeight="1">
      <c r="A138" s="235" t="s">
        <v>362</v>
      </c>
      <c r="B138" s="235" t="s">
        <v>385</v>
      </c>
      <c r="C138" s="311" t="s">
        <v>381</v>
      </c>
      <c r="D138" s="311"/>
      <c r="E138" s="234" t="s">
        <v>363</v>
      </c>
      <c r="F138" s="57"/>
    </row>
    <row r="139" spans="1:5" ht="13.5" customHeight="1">
      <c r="A139" s="236"/>
      <c r="B139" s="236"/>
      <c r="C139" s="237"/>
      <c r="D139" s="237"/>
      <c r="E139" s="206"/>
    </row>
    <row r="140" spans="1:6" s="59" customFormat="1" ht="16.5" customHeight="1">
      <c r="A140" s="61" t="s">
        <v>386</v>
      </c>
      <c r="B140" s="60"/>
      <c r="E140" s="60"/>
      <c r="F140" s="60"/>
    </row>
    <row r="141" spans="1:6" s="59" customFormat="1" ht="4.5" customHeight="1" thickBot="1">
      <c r="A141" s="61"/>
      <c r="B141" s="60"/>
      <c r="E141" s="60"/>
      <c r="F141" s="60"/>
    </row>
    <row r="142" spans="1:6" ht="31.5" customHeight="1">
      <c r="A142" s="224" t="s">
        <v>21</v>
      </c>
      <c r="B142" s="229" t="s">
        <v>19</v>
      </c>
      <c r="C142" s="290" t="s">
        <v>49</v>
      </c>
      <c r="D142" s="291"/>
      <c r="E142" s="291"/>
      <c r="F142" s="65"/>
    </row>
    <row r="143" spans="1:6" ht="27" customHeight="1">
      <c r="A143" s="292" t="s">
        <v>321</v>
      </c>
      <c r="B143" s="305" t="s">
        <v>120</v>
      </c>
      <c r="C143" s="308" t="s">
        <v>382</v>
      </c>
      <c r="D143" s="308"/>
      <c r="E143" s="231" t="s">
        <v>139</v>
      </c>
      <c r="F143" s="57"/>
    </row>
    <row r="144" spans="1:6" ht="27" customHeight="1">
      <c r="A144" s="293"/>
      <c r="B144" s="306"/>
      <c r="C144" s="308" t="s">
        <v>364</v>
      </c>
      <c r="D144" s="308"/>
      <c r="E144" s="238" t="s">
        <v>140</v>
      </c>
      <c r="F144" s="81"/>
    </row>
    <row r="145" spans="1:6" ht="27" customHeight="1">
      <c r="A145" s="294"/>
      <c r="B145" s="307"/>
      <c r="C145" s="308" t="s">
        <v>365</v>
      </c>
      <c r="D145" s="312"/>
      <c r="E145" s="238" t="s">
        <v>141</v>
      </c>
      <c r="F145" s="81"/>
    </row>
    <row r="146" spans="1:6" ht="27" customHeight="1">
      <c r="A146" s="286" t="s">
        <v>366</v>
      </c>
      <c r="B146" s="286"/>
      <c r="C146" s="288" t="s">
        <v>121</v>
      </c>
      <c r="D146" s="289"/>
      <c r="E146" s="289"/>
      <c r="F146" s="57"/>
    </row>
    <row r="147" spans="1:5" ht="27" customHeight="1">
      <c r="A147" s="215" t="s">
        <v>376</v>
      </c>
      <c r="B147" s="243"/>
      <c r="C147" s="243"/>
      <c r="D147" s="206"/>
      <c r="E147" s="206"/>
    </row>
    <row r="148" spans="1:5" ht="13.5" customHeight="1">
      <c r="A148" s="215"/>
      <c r="B148" s="243"/>
      <c r="C148" s="243"/>
      <c r="D148" s="206"/>
      <c r="E148" s="206"/>
    </row>
    <row r="149" spans="1:6" s="59" customFormat="1" ht="16.5" customHeight="1">
      <c r="A149" s="61" t="s">
        <v>292</v>
      </c>
      <c r="B149" s="60"/>
      <c r="C149" s="60"/>
      <c r="D149" s="60"/>
      <c r="E149" s="60"/>
      <c r="F149" s="60"/>
    </row>
    <row r="150" spans="1:6" s="59" customFormat="1" ht="3.75" customHeight="1" thickBot="1">
      <c r="A150" s="61"/>
      <c r="B150" s="60"/>
      <c r="C150" s="60"/>
      <c r="D150" s="60"/>
      <c r="E150" s="60"/>
      <c r="F150" s="60"/>
    </row>
    <row r="151" spans="1:6" ht="27" customHeight="1">
      <c r="A151" s="224" t="s">
        <v>21</v>
      </c>
      <c r="B151" s="229" t="s">
        <v>19</v>
      </c>
      <c r="C151" s="290" t="s">
        <v>49</v>
      </c>
      <c r="D151" s="291"/>
      <c r="E151" s="291"/>
      <c r="F151" s="65"/>
    </row>
    <row r="152" spans="1:6" ht="40.5" customHeight="1">
      <c r="A152" s="292" t="s">
        <v>321</v>
      </c>
      <c r="B152" s="305" t="s">
        <v>367</v>
      </c>
      <c r="C152" s="308" t="s">
        <v>368</v>
      </c>
      <c r="D152" s="308"/>
      <c r="E152" s="239" t="s">
        <v>139</v>
      </c>
      <c r="F152" s="81"/>
    </row>
    <row r="153" spans="1:6" ht="40.5" customHeight="1">
      <c r="A153" s="293"/>
      <c r="B153" s="306"/>
      <c r="C153" s="308" t="s">
        <v>374</v>
      </c>
      <c r="D153" s="308"/>
      <c r="E153" s="239" t="s">
        <v>140</v>
      </c>
      <c r="F153" s="81"/>
    </row>
    <row r="154" spans="1:6" ht="27" customHeight="1">
      <c r="A154" s="294"/>
      <c r="B154" s="307"/>
      <c r="C154" s="308" t="s">
        <v>365</v>
      </c>
      <c r="D154" s="308"/>
      <c r="E154" s="239" t="s">
        <v>141</v>
      </c>
      <c r="F154" s="81"/>
    </row>
    <row r="155" spans="1:6" ht="43.5" customHeight="1">
      <c r="A155" s="286" t="s">
        <v>142</v>
      </c>
      <c r="B155" s="287"/>
      <c r="C155" s="288" t="s">
        <v>122</v>
      </c>
      <c r="D155" s="289"/>
      <c r="E155" s="289"/>
      <c r="F155" s="57"/>
    </row>
    <row r="156" spans="1:5" ht="13.5">
      <c r="A156" s="206"/>
      <c r="B156" s="206"/>
      <c r="C156" s="206"/>
      <c r="D156" s="206"/>
      <c r="E156" s="206"/>
    </row>
    <row r="157" spans="1:6" s="59" customFormat="1" ht="16.5" customHeight="1">
      <c r="A157" s="61" t="s">
        <v>298</v>
      </c>
      <c r="B157" s="60"/>
      <c r="C157" s="60"/>
      <c r="D157" s="60"/>
      <c r="E157" s="60"/>
      <c r="F157" s="60"/>
    </row>
    <row r="158" spans="1:6" s="59" customFormat="1" ht="4.5" customHeight="1" thickBot="1">
      <c r="A158" s="61"/>
      <c r="B158" s="60"/>
      <c r="C158" s="60"/>
      <c r="D158" s="60"/>
      <c r="E158" s="60"/>
      <c r="F158" s="60"/>
    </row>
    <row r="159" spans="1:6" ht="27" customHeight="1">
      <c r="A159" s="207" t="s">
        <v>123</v>
      </c>
      <c r="B159" s="198" t="s">
        <v>21</v>
      </c>
      <c r="C159" s="198" t="s">
        <v>19</v>
      </c>
      <c r="D159" s="309" t="s">
        <v>49</v>
      </c>
      <c r="E159" s="310"/>
      <c r="F159" s="65"/>
    </row>
    <row r="160" spans="1:6" ht="27" customHeight="1">
      <c r="A160" s="292" t="s">
        <v>369</v>
      </c>
      <c r="B160" s="300" t="s">
        <v>321</v>
      </c>
      <c r="C160" s="300" t="s">
        <v>101</v>
      </c>
      <c r="D160" s="205" t="s">
        <v>88</v>
      </c>
      <c r="E160" s="220" t="s">
        <v>124</v>
      </c>
      <c r="F160" s="57"/>
    </row>
    <row r="161" spans="1:6" ht="27" customHeight="1">
      <c r="A161" s="293"/>
      <c r="B161" s="301"/>
      <c r="C161" s="301"/>
      <c r="D161" s="240" t="s">
        <v>370</v>
      </c>
      <c r="E161" s="212" t="s">
        <v>22</v>
      </c>
      <c r="F161" s="57"/>
    </row>
    <row r="162" spans="1:6" ht="27">
      <c r="A162" s="294"/>
      <c r="B162" s="302"/>
      <c r="C162" s="302"/>
      <c r="D162" s="210" t="s">
        <v>125</v>
      </c>
      <c r="E162" s="212" t="s">
        <v>96</v>
      </c>
      <c r="F162" s="57"/>
    </row>
    <row r="163" spans="1:6" ht="27" customHeight="1">
      <c r="A163" s="292" t="s">
        <v>371</v>
      </c>
      <c r="B163" s="300" t="s">
        <v>321</v>
      </c>
      <c r="C163" s="300" t="s">
        <v>126</v>
      </c>
      <c r="D163" s="240" t="s">
        <v>383</v>
      </c>
      <c r="E163" s="212" t="s">
        <v>109</v>
      </c>
      <c r="F163" s="57"/>
    </row>
    <row r="164" spans="1:6" ht="27" customHeight="1">
      <c r="A164" s="293"/>
      <c r="B164" s="301"/>
      <c r="C164" s="301"/>
      <c r="D164" s="240" t="s">
        <v>372</v>
      </c>
      <c r="E164" s="212" t="s">
        <v>102</v>
      </c>
      <c r="F164" s="57"/>
    </row>
    <row r="165" spans="1:6" ht="27">
      <c r="A165" s="293"/>
      <c r="B165" s="302"/>
      <c r="C165" s="302"/>
      <c r="D165" s="210" t="s">
        <v>127</v>
      </c>
      <c r="E165" s="212" t="s">
        <v>128</v>
      </c>
      <c r="F165" s="57"/>
    </row>
    <row r="166" spans="1:6" ht="31.5" customHeight="1">
      <c r="A166" s="294"/>
      <c r="B166" s="303" t="s">
        <v>366</v>
      </c>
      <c r="C166" s="286"/>
      <c r="D166" s="304"/>
      <c r="E166" s="212" t="s">
        <v>97</v>
      </c>
      <c r="F166" s="57"/>
    </row>
    <row r="167" spans="1:6" ht="13.5" customHeight="1">
      <c r="A167" s="206"/>
      <c r="B167" s="199"/>
      <c r="C167" s="199"/>
      <c r="D167" s="199"/>
      <c r="E167" s="206"/>
      <c r="F167" s="57"/>
    </row>
    <row r="168" spans="1:6" s="59" customFormat="1" ht="16.5" customHeight="1">
      <c r="A168" s="61" t="s">
        <v>299</v>
      </c>
      <c r="B168" s="60"/>
      <c r="E168" s="60"/>
      <c r="F168" s="60"/>
    </row>
    <row r="169" spans="1:6" s="59" customFormat="1" ht="4.5" customHeight="1" thickBot="1">
      <c r="A169" s="61"/>
      <c r="B169" s="60"/>
      <c r="E169" s="60"/>
      <c r="F169" s="60"/>
    </row>
    <row r="170" spans="1:6" ht="31.5" customHeight="1">
      <c r="A170" s="224" t="s">
        <v>21</v>
      </c>
      <c r="B170" s="229" t="s">
        <v>19</v>
      </c>
      <c r="C170" s="290" t="s">
        <v>49</v>
      </c>
      <c r="D170" s="291"/>
      <c r="E170" s="291"/>
      <c r="F170" s="65"/>
    </row>
    <row r="171" spans="1:6" ht="27" customHeight="1">
      <c r="A171" s="292" t="s">
        <v>384</v>
      </c>
      <c r="B171" s="295" t="s">
        <v>373</v>
      </c>
      <c r="C171" s="298" t="s">
        <v>368</v>
      </c>
      <c r="D171" s="299"/>
      <c r="E171" s="231" t="s">
        <v>140</v>
      </c>
      <c r="F171" s="57"/>
    </row>
    <row r="172" spans="1:6" ht="27" customHeight="1">
      <c r="A172" s="293"/>
      <c r="B172" s="296"/>
      <c r="C172" s="298" t="s">
        <v>374</v>
      </c>
      <c r="D172" s="299"/>
      <c r="E172" s="238" t="s">
        <v>210</v>
      </c>
      <c r="F172" s="81"/>
    </row>
    <row r="173" spans="1:6" ht="27" customHeight="1">
      <c r="A173" s="294"/>
      <c r="B173" s="297"/>
      <c r="C173" s="298" t="s">
        <v>365</v>
      </c>
      <c r="D173" s="299"/>
      <c r="E173" s="238" t="s">
        <v>211</v>
      </c>
      <c r="F173" s="81"/>
    </row>
    <row r="174" spans="1:6" ht="27" customHeight="1">
      <c r="A174" s="286" t="s">
        <v>366</v>
      </c>
      <c r="B174" s="287"/>
      <c r="C174" s="288" t="s">
        <v>375</v>
      </c>
      <c r="D174" s="289"/>
      <c r="E174" s="289"/>
      <c r="F174" s="57"/>
    </row>
    <row r="175" spans="1:5" ht="13.5">
      <c r="A175" s="206" t="s">
        <v>376</v>
      </c>
      <c r="B175" s="241"/>
      <c r="C175" s="214"/>
      <c r="D175" s="214"/>
      <c r="E175" s="214"/>
    </row>
    <row r="176" spans="1:5" ht="13.5">
      <c r="A176" s="206" t="s">
        <v>377</v>
      </c>
      <c r="B176" s="199"/>
      <c r="C176" s="199"/>
      <c r="D176" s="199"/>
      <c r="E176" s="206"/>
    </row>
    <row r="177" ht="13.5">
      <c r="A177" s="62"/>
    </row>
    <row r="178" ht="13.5">
      <c r="A178" s="62"/>
    </row>
  </sheetData>
  <sheetProtection/>
  <mergeCells count="93">
    <mergeCell ref="A6:A7"/>
    <mergeCell ref="B6:B7"/>
    <mergeCell ref="C6:E6"/>
    <mergeCell ref="D8:D19"/>
    <mergeCell ref="E8:E19"/>
    <mergeCell ref="C11:C19"/>
    <mergeCell ref="C9:C10"/>
    <mergeCell ref="A41:A42"/>
    <mergeCell ref="B41:C41"/>
    <mergeCell ref="A57:A58"/>
    <mergeCell ref="A23:B23"/>
    <mergeCell ref="C22:E22"/>
    <mergeCell ref="C23:E23"/>
    <mergeCell ref="A27:A28"/>
    <mergeCell ref="B27:C27"/>
    <mergeCell ref="B30:C30"/>
    <mergeCell ref="A20:B20"/>
    <mergeCell ref="A21:B21"/>
    <mergeCell ref="C20:E20"/>
    <mergeCell ref="C21:E21"/>
    <mergeCell ref="A22:B22"/>
    <mergeCell ref="A64:A65"/>
    <mergeCell ref="B64:B65"/>
    <mergeCell ref="C64:G64"/>
    <mergeCell ref="A34:A35"/>
    <mergeCell ref="B34:C34"/>
    <mergeCell ref="E66:E74"/>
    <mergeCell ref="A90:A91"/>
    <mergeCell ref="B57:C57"/>
    <mergeCell ref="B60:C60"/>
    <mergeCell ref="E82:E83"/>
    <mergeCell ref="A88:A89"/>
    <mergeCell ref="C66:C74"/>
    <mergeCell ref="D66:D74"/>
    <mergeCell ref="B88:D88"/>
    <mergeCell ref="D82:D83"/>
    <mergeCell ref="B107:D107"/>
    <mergeCell ref="A133:B133"/>
    <mergeCell ref="C137:E137"/>
    <mergeCell ref="A112:A113"/>
    <mergeCell ref="B112:D112"/>
    <mergeCell ref="A107:A108"/>
    <mergeCell ref="B118:D118"/>
    <mergeCell ref="C132:D132"/>
    <mergeCell ref="C129:D129"/>
    <mergeCell ref="B122:D122"/>
    <mergeCell ref="C153:D153"/>
    <mergeCell ref="C154:D154"/>
    <mergeCell ref="G66:G74"/>
    <mergeCell ref="A80:A81"/>
    <mergeCell ref="B80:D80"/>
    <mergeCell ref="A82:A84"/>
    <mergeCell ref="C82:C83"/>
    <mergeCell ref="F66:F74"/>
    <mergeCell ref="C75:G75"/>
    <mergeCell ref="C143:D143"/>
    <mergeCell ref="A143:A145"/>
    <mergeCell ref="B143:B145"/>
    <mergeCell ref="C127:E127"/>
    <mergeCell ref="A118:A119"/>
    <mergeCell ref="A128:A131"/>
    <mergeCell ref="B128:B131"/>
    <mergeCell ref="C128:D128"/>
    <mergeCell ref="C130:D130"/>
    <mergeCell ref="C131:D131"/>
    <mergeCell ref="D159:E159"/>
    <mergeCell ref="A160:A162"/>
    <mergeCell ref="B160:B162"/>
    <mergeCell ref="C160:C162"/>
    <mergeCell ref="C138:D138"/>
    <mergeCell ref="C144:D144"/>
    <mergeCell ref="C145:D145"/>
    <mergeCell ref="C142:E142"/>
    <mergeCell ref="A146:B146"/>
    <mergeCell ref="C146:E146"/>
    <mergeCell ref="C151:E151"/>
    <mergeCell ref="A163:A166"/>
    <mergeCell ref="B163:B165"/>
    <mergeCell ref="C163:C165"/>
    <mergeCell ref="B166:D166"/>
    <mergeCell ref="A152:A154"/>
    <mergeCell ref="B152:B154"/>
    <mergeCell ref="C152:D152"/>
    <mergeCell ref="A155:B155"/>
    <mergeCell ref="C155:E155"/>
    <mergeCell ref="A174:B174"/>
    <mergeCell ref="C174:E174"/>
    <mergeCell ref="C170:E170"/>
    <mergeCell ref="A171:A173"/>
    <mergeCell ref="B171:B173"/>
    <mergeCell ref="C171:D171"/>
    <mergeCell ref="C172:D172"/>
    <mergeCell ref="C173:D17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4" manualBreakCount="4">
    <brk id="38" max="6" man="1"/>
    <brk id="76" max="6" man="1"/>
    <brk id="123" max="6" man="1"/>
    <brk id="14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showGridLines="0" zoomScaleSheetLayoutView="100" workbookViewId="0" topLeftCell="A7">
      <selection activeCell="E198" sqref="E198"/>
    </sheetView>
  </sheetViews>
  <sheetFormatPr defaultColWidth="9.00390625" defaultRowHeight="16.5" customHeight="1"/>
  <cols>
    <col min="1" max="1" width="14.625" style="40" customWidth="1"/>
    <col min="2" max="2" width="8.625" style="40" customWidth="1"/>
    <col min="3" max="3" width="18.625" style="40" customWidth="1"/>
    <col min="4" max="4" width="7.875" style="40" customWidth="1"/>
    <col min="5" max="16384" width="9.00390625" style="40" customWidth="1"/>
  </cols>
  <sheetData>
    <row r="1" spans="1:2" ht="16.5" customHeight="1">
      <c r="A1" s="76" t="s">
        <v>212</v>
      </c>
      <c r="B1" s="39"/>
    </row>
    <row r="2" spans="1:2" ht="3.75" customHeight="1">
      <c r="A2" s="39"/>
      <c r="B2" s="39"/>
    </row>
    <row r="3" spans="1:4" ht="16.5" customHeight="1" thickBot="1">
      <c r="A3" s="41"/>
      <c r="B3" s="41"/>
      <c r="C3" s="346" t="s">
        <v>143</v>
      </c>
      <c r="D3" s="346"/>
    </row>
    <row r="4" spans="1:4" ht="6" customHeight="1">
      <c r="A4" s="42"/>
      <c r="B4" s="42"/>
      <c r="C4" s="52"/>
      <c r="D4" s="42"/>
    </row>
    <row r="5" spans="1:4" ht="16.5" customHeight="1">
      <c r="A5" s="43" t="s">
        <v>6</v>
      </c>
      <c r="B5" s="51"/>
      <c r="C5" s="53" t="s">
        <v>7</v>
      </c>
      <c r="D5" s="44"/>
    </row>
    <row r="6" spans="1:3" ht="6" customHeight="1">
      <c r="A6" s="42"/>
      <c r="B6" s="42"/>
      <c r="C6" s="54"/>
    </row>
    <row r="7" spans="1:4" ht="16.5" customHeight="1">
      <c r="A7" s="46" t="s">
        <v>8</v>
      </c>
      <c r="B7" s="42"/>
      <c r="C7" s="55">
        <v>40000</v>
      </c>
      <c r="D7" s="40" t="s">
        <v>9</v>
      </c>
    </row>
    <row r="8" spans="1:4" ht="16.5" customHeight="1">
      <c r="A8" s="46" t="s">
        <v>10</v>
      </c>
      <c r="B8" s="42"/>
      <c r="C8" s="55">
        <v>80000</v>
      </c>
      <c r="D8" s="40" t="s">
        <v>9</v>
      </c>
    </row>
    <row r="9" spans="1:4" ht="16.5" customHeight="1">
      <c r="A9" s="46" t="s">
        <v>11</v>
      </c>
      <c r="B9" s="42"/>
      <c r="C9" s="55">
        <v>160000</v>
      </c>
      <c r="D9" s="40" t="s">
        <v>9</v>
      </c>
    </row>
    <row r="10" spans="1:4" ht="16.5" customHeight="1">
      <c r="A10" s="46" t="s">
        <v>144</v>
      </c>
      <c r="B10" s="42"/>
      <c r="C10" s="55">
        <v>280000</v>
      </c>
      <c r="D10" s="40" t="s">
        <v>9</v>
      </c>
    </row>
    <row r="11" spans="1:4" ht="16.5" customHeight="1">
      <c r="A11" s="46" t="s">
        <v>12</v>
      </c>
      <c r="B11" s="45"/>
      <c r="C11" s="20">
        <v>600000</v>
      </c>
      <c r="D11" s="40" t="s">
        <v>9</v>
      </c>
    </row>
    <row r="12" spans="1:4" ht="16.5" customHeight="1">
      <c r="A12" s="46" t="s">
        <v>13</v>
      </c>
      <c r="B12" s="45"/>
      <c r="C12" s="20">
        <v>900000</v>
      </c>
      <c r="D12" s="40" t="s">
        <v>9</v>
      </c>
    </row>
    <row r="13" spans="1:4" ht="16.5" customHeight="1">
      <c r="A13" s="46" t="s">
        <v>14</v>
      </c>
      <c r="B13" s="45"/>
      <c r="C13" s="20">
        <v>2300000</v>
      </c>
      <c r="D13" s="40" t="s">
        <v>9</v>
      </c>
    </row>
    <row r="14" spans="1:4" ht="16.5" customHeight="1">
      <c r="A14" s="46" t="s">
        <v>15</v>
      </c>
      <c r="B14" s="45"/>
      <c r="C14" s="20">
        <v>4000000</v>
      </c>
      <c r="D14" s="40" t="s">
        <v>9</v>
      </c>
    </row>
    <row r="15" spans="1:4" ht="16.5" customHeight="1">
      <c r="A15" s="47" t="s">
        <v>16</v>
      </c>
      <c r="B15" s="48" t="s">
        <v>17</v>
      </c>
      <c r="C15" s="49" t="s">
        <v>18</v>
      </c>
      <c r="D15" s="44"/>
    </row>
    <row r="16" ht="16.5" customHeight="1">
      <c r="A16" s="50" t="s">
        <v>286</v>
      </c>
    </row>
  </sheetData>
  <sheetProtection/>
  <mergeCells count="1"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11"/>
  <sheetViews>
    <sheetView showGridLines="0" zoomScale="85" zoomScaleNormal="85" zoomScaleSheetLayoutView="100" workbookViewId="0" topLeftCell="A10">
      <selection activeCell="A37" sqref="A37"/>
    </sheetView>
  </sheetViews>
  <sheetFormatPr defaultColWidth="9.00390625" defaultRowHeight="13.5"/>
  <cols>
    <col min="1" max="1" width="13.00390625" style="1" customWidth="1"/>
    <col min="2" max="3" width="14.25390625" style="1" customWidth="1"/>
    <col min="4" max="6" width="12.875" style="1" customWidth="1"/>
    <col min="7" max="16384" width="9.00390625" style="1" customWidth="1"/>
  </cols>
  <sheetData>
    <row r="1" spans="1:6" ht="19.5" customHeight="1">
      <c r="A1" s="66" t="s">
        <v>186</v>
      </c>
      <c r="B1" s="66"/>
      <c r="C1" s="67"/>
      <c r="D1" s="67"/>
      <c r="E1" s="68"/>
      <c r="F1" s="68"/>
    </row>
    <row r="2" spans="1:6" ht="3.75" customHeight="1" thickBot="1">
      <c r="A2" s="66"/>
      <c r="B2" s="66"/>
      <c r="C2" s="67"/>
      <c r="D2" s="67"/>
      <c r="E2" s="68"/>
      <c r="F2" s="68"/>
    </row>
    <row r="3" spans="1:6" s="2" customFormat="1" ht="39.75" customHeight="1">
      <c r="A3" s="69" t="s">
        <v>0</v>
      </c>
      <c r="B3" s="94" t="s">
        <v>1</v>
      </c>
      <c r="C3" s="94" t="s">
        <v>2</v>
      </c>
      <c r="D3" s="70" t="s">
        <v>3</v>
      </c>
      <c r="E3" s="70" t="s">
        <v>4</v>
      </c>
      <c r="F3" s="71" t="s">
        <v>5</v>
      </c>
    </row>
    <row r="4" spans="1:6" s="2" customFormat="1" ht="30" customHeight="1">
      <c r="A4" s="132" t="s">
        <v>264</v>
      </c>
      <c r="B4" s="133">
        <v>374655</v>
      </c>
      <c r="C4" s="133">
        <v>266728</v>
      </c>
      <c r="D4" s="134">
        <v>71.2</v>
      </c>
      <c r="E4" s="133">
        <v>251871</v>
      </c>
      <c r="F4" s="135">
        <v>94.4</v>
      </c>
    </row>
    <row r="5" spans="1:6" s="2" customFormat="1" ht="30" customHeight="1">
      <c r="A5" s="132" t="s">
        <v>265</v>
      </c>
      <c r="B5" s="133">
        <v>374416</v>
      </c>
      <c r="C5" s="133">
        <v>267623</v>
      </c>
      <c r="D5" s="134">
        <v>71.5</v>
      </c>
      <c r="E5" s="133">
        <v>252946</v>
      </c>
      <c r="F5" s="136">
        <v>94.5</v>
      </c>
    </row>
    <row r="6" spans="1:6" s="2" customFormat="1" ht="30" customHeight="1">
      <c r="A6" s="132" t="s">
        <v>266</v>
      </c>
      <c r="B6" s="133">
        <v>374905</v>
      </c>
      <c r="C6" s="133">
        <v>270020</v>
      </c>
      <c r="D6" s="134">
        <v>72</v>
      </c>
      <c r="E6" s="133">
        <v>255522</v>
      </c>
      <c r="F6" s="136">
        <v>94.6</v>
      </c>
    </row>
    <row r="7" spans="1:6" s="2" customFormat="1" ht="30" customHeight="1">
      <c r="A7" s="132" t="s">
        <v>267</v>
      </c>
      <c r="B7" s="133">
        <v>375035</v>
      </c>
      <c r="C7" s="133">
        <v>271418</v>
      </c>
      <c r="D7" s="134">
        <v>72.4</v>
      </c>
      <c r="E7" s="133">
        <v>256995</v>
      </c>
      <c r="F7" s="136">
        <v>94.7</v>
      </c>
    </row>
    <row r="8" spans="1:6" s="2" customFormat="1" ht="30" customHeight="1">
      <c r="A8" s="132" t="s">
        <v>268</v>
      </c>
      <c r="B8" s="137">
        <v>374491</v>
      </c>
      <c r="C8" s="137">
        <v>273240</v>
      </c>
      <c r="D8" s="138">
        <v>73</v>
      </c>
      <c r="E8" s="137">
        <v>258912</v>
      </c>
      <c r="F8" s="139">
        <v>94.8</v>
      </c>
    </row>
    <row r="9" spans="1:6" s="2" customFormat="1" ht="19.5" customHeight="1">
      <c r="A9" s="3" t="s">
        <v>289</v>
      </c>
      <c r="B9" s="72"/>
      <c r="C9" s="72"/>
      <c r="D9" s="72"/>
      <c r="E9" s="72"/>
      <c r="F9" s="73"/>
    </row>
    <row r="10" spans="1:6" s="2" customFormat="1" ht="19.5" customHeight="1">
      <c r="A10" s="72" t="s">
        <v>287</v>
      </c>
      <c r="B10" s="72"/>
      <c r="C10" s="72"/>
      <c r="D10" s="72"/>
      <c r="E10" s="72"/>
      <c r="F10" s="73"/>
    </row>
    <row r="11" spans="1:6" s="2" customFormat="1" ht="19.5" customHeight="1">
      <c r="A11" s="73" t="s">
        <v>288</v>
      </c>
      <c r="B11" s="73"/>
      <c r="C11" s="73"/>
      <c r="D11" s="73"/>
      <c r="E11" s="73"/>
      <c r="F11" s="7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2018-03-19T06:52:03Z</cp:lastPrinted>
  <dcterms:created xsi:type="dcterms:W3CDTF">2003-01-29T00:33:39Z</dcterms:created>
  <dcterms:modified xsi:type="dcterms:W3CDTF">2018-04-03T01:23:43Z</dcterms:modified>
  <cp:category/>
  <cp:version/>
  <cp:contentType/>
  <cp:contentStatus/>
</cp:coreProperties>
</file>