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担当\H29高崎市の統計\高崎市の統計PH用\"/>
    </mc:Choice>
  </mc:AlternateContent>
  <bookViews>
    <workbookView xWindow="0" yWindow="0" windowWidth="7425" windowHeight="8670" activeTab="5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</sheets>
  <definedNames>
    <definedName name="_xlnm.Print_Area" localSheetId="0">'01'!$A$1:$J$64</definedName>
    <definedName name="_xlnm.Print_Titles" localSheetId="0">'01'!$1:$5</definedName>
  </definedNames>
  <calcPr calcId="162913"/>
</workbook>
</file>

<file path=xl/calcChain.xml><?xml version="1.0" encoding="utf-8"?>
<calcChain xmlns="http://schemas.openxmlformats.org/spreadsheetml/2006/main">
  <c r="D418" i="3" l="1"/>
  <c r="D419" i="3"/>
  <c r="D426" i="3"/>
  <c r="D427" i="3"/>
  <c r="D428" i="3"/>
  <c r="D429" i="3"/>
  <c r="D430" i="3"/>
  <c r="D431" i="3"/>
  <c r="C433" i="3"/>
  <c r="E433" i="3"/>
  <c r="F433" i="3"/>
  <c r="D434" i="3"/>
  <c r="D435" i="3"/>
  <c r="D436" i="3"/>
  <c r="D437" i="3"/>
  <c r="D438" i="3"/>
  <c r="D439" i="3"/>
  <c r="D440" i="3"/>
  <c r="D441" i="3"/>
  <c r="C443" i="3"/>
  <c r="E443" i="3"/>
  <c r="F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33" i="3" l="1"/>
  <c r="H117" i="2"/>
  <c r="H116" i="2"/>
  <c r="H115" i="2"/>
  <c r="H113" i="2"/>
  <c r="H112" i="2"/>
  <c r="D659" i="3" l="1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1" i="3"/>
  <c r="D620" i="3"/>
  <c r="D619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5" i="3"/>
  <c r="D544" i="3"/>
  <c r="D543" i="3"/>
  <c r="D542" i="3"/>
  <c r="D541" i="3"/>
  <c r="D540" i="3"/>
  <c r="D539" i="3"/>
  <c r="D538" i="3"/>
  <c r="D537" i="3"/>
  <c r="D536" i="3"/>
  <c r="D533" i="3"/>
  <c r="D532" i="3"/>
  <c r="D531" i="3"/>
  <c r="D530" i="3"/>
  <c r="D529" i="3"/>
  <c r="D528" i="3"/>
  <c r="D527" i="3"/>
  <c r="D526" i="3"/>
  <c r="D525" i="3"/>
  <c r="D524" i="3"/>
  <c r="D523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68" i="3"/>
  <c r="D467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5" i="3"/>
  <c r="D384" i="3"/>
  <c r="D383" i="3"/>
  <c r="D382" i="3"/>
  <c r="D381" i="3"/>
  <c r="D380" i="3"/>
  <c r="D379" i="3"/>
  <c r="D378" i="3"/>
  <c r="D375" i="3"/>
  <c r="D374" i="3"/>
  <c r="D373" i="3"/>
  <c r="D372" i="3"/>
  <c r="D365" i="3"/>
  <c r="D364" i="3"/>
  <c r="D363" i="3"/>
  <c r="D362" i="3"/>
  <c r="D361" i="3"/>
  <c r="D360" i="3"/>
  <c r="D359" i="3"/>
  <c r="D356" i="3"/>
  <c r="D355" i="3"/>
  <c r="D354" i="3"/>
  <c r="D353" i="3"/>
  <c r="D352" i="3"/>
  <c r="D351" i="3"/>
  <c r="D350" i="3"/>
  <c r="D347" i="3"/>
  <c r="D346" i="3"/>
  <c r="D345" i="3"/>
  <c r="D344" i="3"/>
  <c r="D343" i="3"/>
  <c r="D342" i="3"/>
  <c r="D341" i="3"/>
  <c r="D340" i="3"/>
  <c r="D339" i="3"/>
  <c r="D338" i="3"/>
  <c r="D335" i="3"/>
  <c r="D334" i="3"/>
  <c r="D333" i="3"/>
  <c r="D332" i="3"/>
  <c r="D331" i="3"/>
  <c r="D330" i="3"/>
  <c r="D329" i="3"/>
  <c r="D328" i="3"/>
  <c r="D327" i="3"/>
  <c r="D326" i="3"/>
  <c r="D325" i="3"/>
  <c r="D322" i="3"/>
  <c r="D321" i="3"/>
  <c r="D320" i="3"/>
  <c r="D319" i="3"/>
  <c r="D318" i="3"/>
  <c r="D311" i="3"/>
  <c r="D310" i="3"/>
  <c r="D309" i="3"/>
  <c r="D308" i="3"/>
  <c r="D307" i="3"/>
  <c r="D306" i="3"/>
  <c r="D305" i="3"/>
  <c r="D304" i="3"/>
  <c r="D303" i="3"/>
  <c r="D302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3" i="3"/>
  <c r="D282" i="3"/>
  <c r="D281" i="3"/>
  <c r="D280" i="3"/>
  <c r="D279" i="3"/>
  <c r="D278" i="3"/>
  <c r="D277" i="3"/>
  <c r="D276" i="3"/>
  <c r="D275" i="3"/>
  <c r="D272" i="3"/>
  <c r="D271" i="3"/>
  <c r="D270" i="3"/>
  <c r="D269" i="3"/>
  <c r="D268" i="3"/>
  <c r="D267" i="3"/>
  <c r="D266" i="3"/>
  <c r="D259" i="3"/>
  <c r="D258" i="3"/>
  <c r="D257" i="3"/>
  <c r="D256" i="3"/>
  <c r="D255" i="3"/>
  <c r="D254" i="3"/>
  <c r="D253" i="3"/>
  <c r="D252" i="3"/>
  <c r="D251" i="3"/>
  <c r="D250" i="3"/>
  <c r="D249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0" i="3"/>
  <c r="D219" i="3"/>
  <c r="D218" i="3"/>
  <c r="D217" i="3"/>
  <c r="D216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10" i="3"/>
  <c r="F285" i="3"/>
  <c r="D443" i="3" l="1"/>
  <c r="C137" i="3"/>
  <c r="D137" i="3" l="1"/>
  <c r="E9" i="3"/>
  <c r="E137" i="3"/>
  <c r="E187" i="3"/>
  <c r="E222" i="3"/>
  <c r="E248" i="3"/>
  <c r="E274" i="3"/>
  <c r="E285" i="3"/>
  <c r="E301" i="3"/>
  <c r="E324" i="3"/>
  <c r="E337" i="3"/>
  <c r="E349" i="3"/>
  <c r="E358" i="3"/>
  <c r="E377" i="3"/>
  <c r="E387" i="3"/>
  <c r="E403" i="3"/>
  <c r="E417" i="3"/>
  <c r="E497" i="3"/>
  <c r="E535" i="3"/>
  <c r="E547" i="3"/>
  <c r="E623" i="3"/>
  <c r="F9" i="3"/>
  <c r="F137" i="3"/>
  <c r="F187" i="3"/>
  <c r="F222" i="3"/>
  <c r="F248" i="3"/>
  <c r="F274" i="3"/>
  <c r="F301" i="3"/>
  <c r="F324" i="3"/>
  <c r="F337" i="3"/>
  <c r="F349" i="3"/>
  <c r="F358" i="3"/>
  <c r="F377" i="3"/>
  <c r="F387" i="3"/>
  <c r="F403" i="3"/>
  <c r="F417" i="3"/>
  <c r="F497" i="3"/>
  <c r="F535" i="3"/>
  <c r="F547" i="3"/>
  <c r="F623" i="3"/>
  <c r="C623" i="3"/>
  <c r="C547" i="3"/>
  <c r="C535" i="3"/>
  <c r="C497" i="3"/>
  <c r="C417" i="3"/>
  <c r="C403" i="3"/>
  <c r="C387" i="3"/>
  <c r="C377" i="3"/>
  <c r="C358" i="3"/>
  <c r="C349" i="3"/>
  <c r="C337" i="3"/>
  <c r="C324" i="3"/>
  <c r="C301" i="3"/>
  <c r="C285" i="3"/>
  <c r="C274" i="3"/>
  <c r="C248" i="3"/>
  <c r="C222" i="3"/>
  <c r="C187" i="3"/>
  <c r="C9" i="3"/>
  <c r="H107" i="2"/>
  <c r="H109" i="2"/>
  <c r="H110" i="2"/>
  <c r="H106" i="2"/>
  <c r="G107" i="2"/>
  <c r="G109" i="2"/>
  <c r="G110" i="2"/>
  <c r="G106" i="2"/>
  <c r="F107" i="2"/>
  <c r="F109" i="2"/>
  <c r="F110" i="2"/>
  <c r="F106" i="2"/>
  <c r="D274" i="3" l="1"/>
  <c r="D187" i="3"/>
  <c r="D9" i="3"/>
  <c r="D497" i="3"/>
  <c r="D285" i="3"/>
  <c r="C7" i="3"/>
  <c r="C6" i="3" s="1"/>
  <c r="F7" i="3"/>
  <c r="F6" i="3" s="1"/>
  <c r="E7" i="3"/>
  <c r="E6" i="3" s="1"/>
  <c r="D547" i="3"/>
  <c r="D535" i="3"/>
  <c r="D324" i="3"/>
  <c r="D301" i="3"/>
  <c r="D248" i="3"/>
  <c r="D222" i="3"/>
  <c r="D417" i="3"/>
  <c r="D623" i="3"/>
  <c r="D403" i="3"/>
  <c r="D387" i="3"/>
  <c r="D337" i="3"/>
  <c r="D349" i="3"/>
  <c r="D377" i="3"/>
  <c r="D358" i="3"/>
  <c r="D7" i="3" l="1"/>
  <c r="D6" i="3" s="1"/>
</calcChain>
</file>

<file path=xl/sharedStrings.xml><?xml version="1.0" encoding="utf-8"?>
<sst xmlns="http://schemas.openxmlformats.org/spreadsheetml/2006/main" count="1017" uniqueCount="836">
  <si>
    <t>竜見町第３</t>
  </si>
  <si>
    <t>竜見町第４</t>
  </si>
  <si>
    <t>竜見町第５</t>
  </si>
  <si>
    <t>竜見町第６</t>
  </si>
  <si>
    <t>通町第１</t>
  </si>
  <si>
    <t>通町第２</t>
  </si>
  <si>
    <t>常盤町第１</t>
  </si>
  <si>
    <t>常盤町第２</t>
  </si>
  <si>
    <t>並榎町第１</t>
  </si>
  <si>
    <t>並榎町第２</t>
  </si>
  <si>
    <t>並榎町第３</t>
  </si>
  <si>
    <t>並榎町第４</t>
  </si>
  <si>
    <t>並榎町第５</t>
  </si>
  <si>
    <t>並榎町坂下</t>
    <phoneticPr fontId="0"/>
  </si>
  <si>
    <t>並榎町北部</t>
    <rPh sb="4" eb="5">
      <t>ブ</t>
    </rPh>
    <phoneticPr fontId="0"/>
  </si>
  <si>
    <t>成田町第１</t>
  </si>
  <si>
    <t>成田町第２</t>
  </si>
  <si>
    <t>成田町第３</t>
  </si>
  <si>
    <t>成田町第４</t>
  </si>
  <si>
    <t>宮元町第１</t>
  </si>
  <si>
    <t>宮元町第２</t>
  </si>
  <si>
    <t>宮元町第３</t>
  </si>
  <si>
    <t>本町第１</t>
  </si>
  <si>
    <t>本町第２</t>
  </si>
  <si>
    <t>本町第３</t>
  </si>
  <si>
    <t>八島町第１</t>
  </si>
  <si>
    <t>八島町第２</t>
  </si>
  <si>
    <t>八島町第３</t>
  </si>
  <si>
    <t>若松町第１</t>
  </si>
  <si>
    <t>若松町第２</t>
  </si>
  <si>
    <t>若松町第３</t>
  </si>
  <si>
    <t>若松町第４</t>
  </si>
  <si>
    <t>若松町坂下</t>
  </si>
  <si>
    <t>和田町第１</t>
  </si>
  <si>
    <t>和田町第２</t>
  </si>
  <si>
    <t>和田町第３</t>
  </si>
  <si>
    <t>飯玉町第１</t>
  </si>
  <si>
    <t>飯玉町第２</t>
  </si>
  <si>
    <t>飯玉町第３</t>
  </si>
  <si>
    <t>飯玉町第４</t>
  </si>
  <si>
    <t>飯玉町第５</t>
  </si>
  <si>
    <t>飯塚町第１</t>
  </si>
  <si>
    <t>飯塚町第２</t>
  </si>
  <si>
    <t>飯塚町第３</t>
  </si>
  <si>
    <t>飯塚本町第１</t>
  </si>
  <si>
    <t>飯塚本町第２</t>
  </si>
  <si>
    <t>飯塚本町第３</t>
  </si>
  <si>
    <t>飯塚本町第４</t>
  </si>
  <si>
    <t>芝塚町第１</t>
  </si>
  <si>
    <t>芝塚町第２</t>
  </si>
  <si>
    <t>芝塚町第３</t>
  </si>
  <si>
    <t>稲荷町第１</t>
  </si>
  <si>
    <t>稲荷町第２</t>
  </si>
  <si>
    <t>岩押町第１</t>
  </si>
  <si>
    <t>岩押町第２</t>
  </si>
  <si>
    <t>江木町第１</t>
  </si>
  <si>
    <t>江木町第２</t>
  </si>
  <si>
    <t>江木町第３</t>
  </si>
  <si>
    <t>江木町第４</t>
  </si>
  <si>
    <t>江木町第５</t>
  </si>
  <si>
    <t>江木町北部</t>
  </si>
  <si>
    <t>江木町中部</t>
  </si>
  <si>
    <t>江木町南部</t>
  </si>
  <si>
    <t>江木町西部</t>
  </si>
  <si>
    <t>貝沢町第１</t>
  </si>
  <si>
    <t>貝沢町第２</t>
  </si>
  <si>
    <t>貝沢町第３</t>
  </si>
  <si>
    <t>貝沢町第４</t>
  </si>
  <si>
    <t>貝沢町第５</t>
  </si>
  <si>
    <t>高関町第１</t>
  </si>
  <si>
    <t>高関町第２</t>
  </si>
  <si>
    <t>高関町第３</t>
  </si>
  <si>
    <t>高関町第４</t>
  </si>
  <si>
    <t>貝沢町通</t>
    <phoneticPr fontId="0"/>
  </si>
  <si>
    <t>日光町第１</t>
  </si>
  <si>
    <t>日光町第２</t>
  </si>
  <si>
    <t>片岡町二丁目第１</t>
  </si>
  <si>
    <t>片岡町二丁目第２</t>
  </si>
  <si>
    <t>寺尾町第１</t>
  </si>
  <si>
    <t>寺尾町第２</t>
  </si>
  <si>
    <t>寺尾町第３</t>
  </si>
  <si>
    <t>寺尾町第４</t>
  </si>
  <si>
    <t>乗附町第１</t>
  </si>
  <si>
    <t>乗附町第２</t>
  </si>
  <si>
    <t>乗附町第３</t>
  </si>
  <si>
    <t>上佐野町第１</t>
  </si>
  <si>
    <t>上佐野町第２</t>
  </si>
  <si>
    <t>上佐野町第３</t>
  </si>
  <si>
    <t>上中居町第１</t>
  </si>
  <si>
    <t>上中居町第２</t>
  </si>
  <si>
    <t>上中居町第３</t>
  </si>
  <si>
    <t>上中居町第４</t>
  </si>
  <si>
    <t>下佐野町第１</t>
  </si>
  <si>
    <t>下佐野町第２</t>
  </si>
  <si>
    <t>下之城町第１</t>
  </si>
  <si>
    <t>下之城町第２</t>
  </si>
  <si>
    <t>琴平参道</t>
    <phoneticPr fontId="0"/>
  </si>
  <si>
    <t>中居町二丁目第１</t>
  </si>
  <si>
    <t>中居町二丁目第２</t>
  </si>
  <si>
    <t>中居町四丁目第１</t>
  </si>
  <si>
    <t>中居町四丁目第２</t>
  </si>
  <si>
    <t>上小鳥町第１</t>
  </si>
  <si>
    <t>上小鳥町第２</t>
  </si>
  <si>
    <t>上並榎町第１</t>
  </si>
  <si>
    <t>上並榎町第２</t>
  </si>
  <si>
    <t>上並榎町第３</t>
  </si>
  <si>
    <t>上並榎町第４</t>
  </si>
  <si>
    <t>下小鳥町第１</t>
  </si>
  <si>
    <t>下小鳥町第２</t>
  </si>
  <si>
    <t>下小鳥町第３</t>
  </si>
  <si>
    <t>下小鳥町第４</t>
  </si>
  <si>
    <t>下小鳥町第５</t>
  </si>
  <si>
    <t>下小塙町第１</t>
  </si>
  <si>
    <t>下小塙町第２</t>
  </si>
  <si>
    <t>筑縄町第１</t>
  </si>
  <si>
    <t>筑縄町第２</t>
  </si>
  <si>
    <t>筑縄町第３</t>
  </si>
  <si>
    <t>新保町第１</t>
  </si>
  <si>
    <t>新保町第２</t>
  </si>
  <si>
    <t>中尾町第１</t>
  </si>
  <si>
    <t>中尾町第２</t>
  </si>
  <si>
    <t>中尾町第３</t>
  </si>
  <si>
    <t>日高町第１</t>
  </si>
  <si>
    <t>日高町第２</t>
  </si>
  <si>
    <t>井野町第１</t>
  </si>
  <si>
    <t>井野町第２</t>
  </si>
  <si>
    <t>井野町第３</t>
  </si>
  <si>
    <t>井野町第４</t>
  </si>
  <si>
    <t>井野町第５</t>
  </si>
  <si>
    <t>井野町第６</t>
  </si>
  <si>
    <t>小八木町第１</t>
  </si>
  <si>
    <t>小八木町第２</t>
  </si>
  <si>
    <t>浜尻町第１</t>
  </si>
  <si>
    <t>浜尻町第２</t>
  </si>
  <si>
    <t>浜尻町第３</t>
  </si>
  <si>
    <t>剣崎町上</t>
    <phoneticPr fontId="0"/>
  </si>
  <si>
    <t>剣崎町下</t>
    <phoneticPr fontId="0"/>
  </si>
  <si>
    <t>鼻高町第１</t>
  </si>
  <si>
    <t>鼻高町第２</t>
  </si>
  <si>
    <t>鼻高町第３</t>
  </si>
  <si>
    <t>八幡町第１</t>
  </si>
  <si>
    <t>八幡町第２</t>
  </si>
  <si>
    <t>八幡町第３</t>
  </si>
  <si>
    <t>八幡町第４</t>
  </si>
  <si>
    <t>上豊岡町湯関</t>
    <rPh sb="4" eb="5">
      <t>ユ</t>
    </rPh>
    <rPh sb="5" eb="6">
      <t>セキ</t>
    </rPh>
    <phoneticPr fontId="0"/>
  </si>
  <si>
    <t>上豊岡町第１</t>
  </si>
  <si>
    <t>上豊岡町第２</t>
  </si>
  <si>
    <t>上豊岡町第３</t>
  </si>
  <si>
    <t>上豊岡町第４</t>
  </si>
  <si>
    <t>下豊岡町第１</t>
  </si>
  <si>
    <t>下豊岡町第２</t>
  </si>
  <si>
    <t>中豊岡町第１</t>
  </si>
  <si>
    <t>中豊岡町第２</t>
  </si>
  <si>
    <t>浜川町第１</t>
  </si>
  <si>
    <t>浜川町第２</t>
  </si>
  <si>
    <t>楽間町第１</t>
  </si>
  <si>
    <t>楽間町第２</t>
  </si>
  <si>
    <t>柴崎町第１</t>
  </si>
  <si>
    <t>柴崎町第２</t>
  </si>
  <si>
    <t>根小屋町第１</t>
  </si>
  <si>
    <t>根小屋町第２</t>
  </si>
  <si>
    <t>根小屋町第３</t>
  </si>
  <si>
    <t>山名町中央</t>
  </si>
  <si>
    <t>山名町南</t>
  </si>
  <si>
    <t>山名町西</t>
  </si>
  <si>
    <t>山名団地</t>
  </si>
  <si>
    <t>倉賀野町東</t>
    <rPh sb="0" eb="4">
      <t>クラガノマチ</t>
    </rPh>
    <rPh sb="4" eb="5">
      <t>ヒガシ</t>
    </rPh>
    <phoneticPr fontId="0"/>
  </si>
  <si>
    <t>矢中町第１</t>
  </si>
  <si>
    <t>矢中町第２</t>
  </si>
  <si>
    <t>倉賀野町上正六</t>
  </si>
  <si>
    <t>倉賀野町睦</t>
  </si>
  <si>
    <t>倉賀野町仲</t>
    <rPh sb="2" eb="3">
      <t>ナカ</t>
    </rPh>
    <phoneticPr fontId="0"/>
  </si>
  <si>
    <t>倉賀野町下</t>
  </si>
  <si>
    <t>倉賀野町田子屋</t>
  </si>
  <si>
    <t>倉賀野町田屋</t>
  </si>
  <si>
    <t>倉賀野町横</t>
  </si>
  <si>
    <t>倉賀野町南</t>
  </si>
  <si>
    <t>倉賀野町桜木</t>
  </si>
  <si>
    <t>倉賀野町上第１</t>
    <rPh sb="5" eb="6">
      <t>ダイ</t>
    </rPh>
    <phoneticPr fontId="0"/>
  </si>
  <si>
    <t>倉賀野町上第２</t>
    <phoneticPr fontId="0"/>
  </si>
  <si>
    <t>倉賀野町上第３</t>
    <phoneticPr fontId="0"/>
  </si>
  <si>
    <t>倉賀野町上第４</t>
    <phoneticPr fontId="0"/>
  </si>
  <si>
    <t>萩原団地</t>
    <phoneticPr fontId="0"/>
  </si>
  <si>
    <t>島野町第１</t>
  </si>
  <si>
    <t>島野町第２</t>
  </si>
  <si>
    <t>京目町下京目</t>
    <phoneticPr fontId="0"/>
  </si>
  <si>
    <t>倉渕町第１区</t>
    <rPh sb="0" eb="2">
      <t>クラブチ</t>
    </rPh>
    <rPh sb="2" eb="3">
      <t>マチ</t>
    </rPh>
    <rPh sb="5" eb="6">
      <t>ク</t>
    </rPh>
    <phoneticPr fontId="0"/>
  </si>
  <si>
    <t>倉渕町第２区</t>
    <rPh sb="5" eb="6">
      <t>ク</t>
    </rPh>
    <phoneticPr fontId="0"/>
  </si>
  <si>
    <t>倉渕町第４区</t>
    <rPh sb="5" eb="6">
      <t>ク</t>
    </rPh>
    <phoneticPr fontId="0"/>
  </si>
  <si>
    <t>倉渕町第６区</t>
    <rPh sb="0" eb="2">
      <t>クラブチ</t>
    </rPh>
    <rPh sb="2" eb="3">
      <t>マチ</t>
    </rPh>
    <rPh sb="5" eb="6">
      <t>ク</t>
    </rPh>
    <phoneticPr fontId="0"/>
  </si>
  <si>
    <t>倉渕町第８区</t>
    <rPh sb="0" eb="2">
      <t>クラブチ</t>
    </rPh>
    <rPh sb="2" eb="3">
      <t>マチ</t>
    </rPh>
    <rPh sb="5" eb="6">
      <t>ク</t>
    </rPh>
    <phoneticPr fontId="0"/>
  </si>
  <si>
    <t>倉渕町第３区</t>
    <rPh sb="0" eb="2">
      <t>クラブチ</t>
    </rPh>
    <rPh sb="2" eb="3">
      <t>マチ</t>
    </rPh>
    <rPh sb="5" eb="6">
      <t>ク</t>
    </rPh>
    <phoneticPr fontId="0"/>
  </si>
  <si>
    <t>倉渕町第５区</t>
    <rPh sb="5" eb="6">
      <t>ク</t>
    </rPh>
    <phoneticPr fontId="0"/>
  </si>
  <si>
    <t>倉渕町第７区</t>
    <rPh sb="0" eb="2">
      <t>クラブチ</t>
    </rPh>
    <rPh sb="2" eb="3">
      <t>マチ</t>
    </rPh>
    <rPh sb="5" eb="6">
      <t>ク</t>
    </rPh>
    <phoneticPr fontId="0"/>
  </si>
  <si>
    <t>箕郷町第１区</t>
    <rPh sb="0" eb="3">
      <t>ミサトマチ</t>
    </rPh>
    <rPh sb="3" eb="4">
      <t>ダイ</t>
    </rPh>
    <rPh sb="5" eb="6">
      <t>ク</t>
    </rPh>
    <phoneticPr fontId="0"/>
  </si>
  <si>
    <t>箕郷町第２区</t>
    <rPh sb="3" eb="4">
      <t>ダイ</t>
    </rPh>
    <rPh sb="5" eb="6">
      <t>ク</t>
    </rPh>
    <phoneticPr fontId="0"/>
  </si>
  <si>
    <t>箕郷町第３区</t>
    <rPh sb="3" eb="4">
      <t>ダイ</t>
    </rPh>
    <rPh sb="5" eb="6">
      <t>ク</t>
    </rPh>
    <phoneticPr fontId="0"/>
  </si>
  <si>
    <t>箕郷町第４区</t>
    <rPh sb="3" eb="4">
      <t>ダイ</t>
    </rPh>
    <rPh sb="5" eb="6">
      <t>ク</t>
    </rPh>
    <phoneticPr fontId="0"/>
  </si>
  <si>
    <t>箕郷町北松原</t>
    <rPh sb="3" eb="4">
      <t>キタ</t>
    </rPh>
    <rPh sb="4" eb="6">
      <t>マツバラ</t>
    </rPh>
    <phoneticPr fontId="0"/>
  </si>
  <si>
    <t>箕郷町西松原</t>
    <rPh sb="3" eb="4">
      <t>ニシ</t>
    </rPh>
    <rPh sb="4" eb="6">
      <t>マツバラ</t>
    </rPh>
    <phoneticPr fontId="0"/>
  </si>
  <si>
    <t>箕郷町東松原</t>
    <rPh sb="3" eb="4">
      <t>ヒガシ</t>
    </rPh>
    <rPh sb="4" eb="6">
      <t>マツバラ</t>
    </rPh>
    <phoneticPr fontId="0"/>
  </si>
  <si>
    <t>箕郷町ト神</t>
    <rPh sb="0" eb="2">
      <t>ミサト</t>
    </rPh>
    <rPh sb="2" eb="3">
      <t>マチ</t>
    </rPh>
    <rPh sb="4" eb="5">
      <t>カミ</t>
    </rPh>
    <phoneticPr fontId="0"/>
  </si>
  <si>
    <t>箕郷町天神</t>
    <rPh sb="0" eb="2">
      <t>ミサト</t>
    </rPh>
    <rPh sb="2" eb="3">
      <t>マチ</t>
    </rPh>
    <rPh sb="3" eb="5">
      <t>テンジン</t>
    </rPh>
    <phoneticPr fontId="0"/>
  </si>
  <si>
    <t>箕郷町原中</t>
    <rPh sb="0" eb="2">
      <t>ミサト</t>
    </rPh>
    <rPh sb="2" eb="3">
      <t>マチ</t>
    </rPh>
    <rPh sb="3" eb="4">
      <t>ハラ</t>
    </rPh>
    <rPh sb="4" eb="5">
      <t>ナカ</t>
    </rPh>
    <phoneticPr fontId="0"/>
  </si>
  <si>
    <t>箕郷町第９区</t>
    <rPh sb="3" eb="4">
      <t>ダイ</t>
    </rPh>
    <rPh sb="5" eb="6">
      <t>ク</t>
    </rPh>
    <phoneticPr fontId="0"/>
  </si>
  <si>
    <t>箕郷町第１０区</t>
    <rPh sb="3" eb="4">
      <t>ダイ</t>
    </rPh>
    <rPh sb="6" eb="7">
      <t>ク</t>
    </rPh>
    <phoneticPr fontId="0"/>
  </si>
  <si>
    <t>箕郷町第１１区北</t>
    <rPh sb="3" eb="4">
      <t>ダイ</t>
    </rPh>
    <rPh sb="6" eb="7">
      <t>ク</t>
    </rPh>
    <rPh sb="7" eb="8">
      <t>キタ</t>
    </rPh>
    <phoneticPr fontId="0"/>
  </si>
  <si>
    <t>箕郷町第１１区南</t>
    <rPh sb="3" eb="4">
      <t>ダイ</t>
    </rPh>
    <rPh sb="6" eb="7">
      <t>ク</t>
    </rPh>
    <rPh sb="7" eb="8">
      <t>ミナミ</t>
    </rPh>
    <phoneticPr fontId="0"/>
  </si>
  <si>
    <t>箕郷町第１２区</t>
    <rPh sb="3" eb="4">
      <t>ダイ</t>
    </rPh>
    <rPh sb="6" eb="7">
      <t>ク</t>
    </rPh>
    <phoneticPr fontId="0"/>
  </si>
  <si>
    <t>箕郷町第１３区</t>
    <rPh sb="0" eb="2">
      <t>ミサト</t>
    </rPh>
    <rPh sb="2" eb="3">
      <t>マチ</t>
    </rPh>
    <rPh sb="3" eb="4">
      <t>ダイ</t>
    </rPh>
    <rPh sb="6" eb="7">
      <t>ク</t>
    </rPh>
    <phoneticPr fontId="0"/>
  </si>
  <si>
    <t>箕郷町第１４区</t>
    <rPh sb="0" eb="2">
      <t>ミサト</t>
    </rPh>
    <rPh sb="2" eb="3">
      <t>マチ</t>
    </rPh>
    <rPh sb="3" eb="4">
      <t>ダイ</t>
    </rPh>
    <rPh sb="6" eb="7">
      <t>ク</t>
    </rPh>
    <phoneticPr fontId="0"/>
  </si>
  <si>
    <t>箕郷町第１５区</t>
    <rPh sb="0" eb="2">
      <t>ミサト</t>
    </rPh>
    <rPh sb="2" eb="3">
      <t>マチ</t>
    </rPh>
    <rPh sb="3" eb="4">
      <t>ダイ</t>
    </rPh>
    <rPh sb="6" eb="7">
      <t>ク</t>
    </rPh>
    <phoneticPr fontId="0"/>
  </si>
  <si>
    <t>箕郷町南区</t>
    <rPh sb="0" eb="2">
      <t>ミサト</t>
    </rPh>
    <rPh sb="2" eb="3">
      <t>マチ</t>
    </rPh>
    <rPh sb="3" eb="4">
      <t>ミナミ</t>
    </rPh>
    <rPh sb="4" eb="5">
      <t>ク</t>
    </rPh>
    <phoneticPr fontId="0"/>
  </si>
  <si>
    <t>箕郷町本村</t>
    <rPh sb="0" eb="2">
      <t>ミサト</t>
    </rPh>
    <rPh sb="2" eb="3">
      <t>マチ</t>
    </rPh>
    <rPh sb="3" eb="5">
      <t>ホンムラ</t>
    </rPh>
    <phoneticPr fontId="0"/>
  </si>
  <si>
    <t>箕郷町原山</t>
    <rPh sb="0" eb="2">
      <t>ミサト</t>
    </rPh>
    <rPh sb="2" eb="3">
      <t>マチ</t>
    </rPh>
    <rPh sb="3" eb="5">
      <t>ハラヤマ</t>
    </rPh>
    <phoneticPr fontId="0"/>
  </si>
  <si>
    <t>箕郷町蟹沢</t>
    <rPh sb="0" eb="2">
      <t>ミサト</t>
    </rPh>
    <rPh sb="2" eb="3">
      <t>マチ</t>
    </rPh>
    <rPh sb="3" eb="5">
      <t>カニサワ</t>
    </rPh>
    <phoneticPr fontId="0"/>
  </si>
  <si>
    <t>箕郷町下善地</t>
    <rPh sb="0" eb="2">
      <t>ミサト</t>
    </rPh>
    <rPh sb="2" eb="3">
      <t>マチ</t>
    </rPh>
    <rPh sb="3" eb="4">
      <t>シモ</t>
    </rPh>
    <rPh sb="4" eb="5">
      <t>ゼン</t>
    </rPh>
    <rPh sb="5" eb="6">
      <t>チ</t>
    </rPh>
    <phoneticPr fontId="0"/>
  </si>
  <si>
    <t>箕郷町中善地</t>
    <rPh sb="0" eb="2">
      <t>ミサト</t>
    </rPh>
    <rPh sb="2" eb="3">
      <t>マチ</t>
    </rPh>
    <rPh sb="3" eb="4">
      <t>ナカ</t>
    </rPh>
    <rPh sb="4" eb="5">
      <t>ゼン</t>
    </rPh>
    <rPh sb="5" eb="6">
      <t>チ</t>
    </rPh>
    <phoneticPr fontId="0"/>
  </si>
  <si>
    <t>箕郷町上善地</t>
    <rPh sb="0" eb="2">
      <t>ミサト</t>
    </rPh>
    <rPh sb="2" eb="3">
      <t>マチ</t>
    </rPh>
    <rPh sb="3" eb="4">
      <t>カミ</t>
    </rPh>
    <rPh sb="4" eb="5">
      <t>ゼン</t>
    </rPh>
    <rPh sb="5" eb="6">
      <t>チ</t>
    </rPh>
    <phoneticPr fontId="0"/>
  </si>
  <si>
    <t>箕郷町駒寄</t>
    <rPh sb="0" eb="2">
      <t>ミサト</t>
    </rPh>
    <rPh sb="2" eb="3">
      <t>マチ</t>
    </rPh>
    <rPh sb="3" eb="4">
      <t>コマ</t>
    </rPh>
    <rPh sb="4" eb="5">
      <t>ヨ</t>
    </rPh>
    <phoneticPr fontId="0"/>
  </si>
  <si>
    <t>箕郷町白川（白川団地）</t>
    <rPh sb="3" eb="5">
      <t>シラカワ</t>
    </rPh>
    <rPh sb="6" eb="8">
      <t>シラカワ</t>
    </rPh>
    <rPh sb="8" eb="10">
      <t>ダンチ</t>
    </rPh>
    <phoneticPr fontId="0"/>
  </si>
  <si>
    <t>箕郷町新田上</t>
    <rPh sb="3" eb="5">
      <t>シンデン</t>
    </rPh>
    <rPh sb="5" eb="6">
      <t>カミ</t>
    </rPh>
    <phoneticPr fontId="0"/>
  </si>
  <si>
    <t>箕郷町本田上</t>
    <rPh sb="3" eb="5">
      <t>ホンダ</t>
    </rPh>
    <rPh sb="5" eb="6">
      <t>カミ</t>
    </rPh>
    <phoneticPr fontId="0"/>
  </si>
  <si>
    <t>箕郷町本田下</t>
    <rPh sb="3" eb="5">
      <t>ホンダ</t>
    </rPh>
    <rPh sb="5" eb="6">
      <t>シタ</t>
    </rPh>
    <phoneticPr fontId="0"/>
  </si>
  <si>
    <t>箕郷町新屋敷</t>
    <rPh sb="3" eb="4">
      <t>シン</t>
    </rPh>
    <rPh sb="4" eb="6">
      <t>ヤシキ</t>
    </rPh>
    <phoneticPr fontId="0"/>
  </si>
  <si>
    <t>箕郷町今宮</t>
    <rPh sb="3" eb="4">
      <t>イマ</t>
    </rPh>
    <rPh sb="4" eb="5">
      <t>ミヤ</t>
    </rPh>
    <phoneticPr fontId="0"/>
  </si>
  <si>
    <t>箕郷町生原１区</t>
    <rPh sb="0" eb="1">
      <t>マチ</t>
    </rPh>
    <rPh sb="2" eb="3">
      <t>ハラ</t>
    </rPh>
    <rPh sb="4" eb="5">
      <t>ク</t>
    </rPh>
    <phoneticPr fontId="0"/>
  </si>
  <si>
    <t>箕郷町生原２区</t>
    <rPh sb="0" eb="1">
      <t>マチ</t>
    </rPh>
    <rPh sb="2" eb="3">
      <t>ハラ</t>
    </rPh>
    <rPh sb="4" eb="5">
      <t>ク</t>
    </rPh>
    <phoneticPr fontId="0"/>
  </si>
  <si>
    <t>箕郷町東区</t>
    <rPh sb="0" eb="1">
      <t>マチ</t>
    </rPh>
    <rPh sb="2" eb="3">
      <t>ク</t>
    </rPh>
    <phoneticPr fontId="0"/>
  </si>
  <si>
    <t>箕郷町生原中区</t>
    <rPh sb="2" eb="3">
      <t>ハラ</t>
    </rPh>
    <rPh sb="3" eb="4">
      <t>ナカ</t>
    </rPh>
    <rPh sb="4" eb="5">
      <t>ク</t>
    </rPh>
    <phoneticPr fontId="0"/>
  </si>
  <si>
    <t>足門町２９区</t>
    <rPh sb="0" eb="1">
      <t>アシ</t>
    </rPh>
    <rPh sb="1" eb="2">
      <t>カド</t>
    </rPh>
    <rPh sb="5" eb="6">
      <t>ク</t>
    </rPh>
    <phoneticPr fontId="0"/>
  </si>
  <si>
    <t>引間区</t>
    <rPh sb="0" eb="2">
      <t>ヒキマ</t>
    </rPh>
    <phoneticPr fontId="0"/>
  </si>
  <si>
    <t>塚田区</t>
    <phoneticPr fontId="0"/>
  </si>
  <si>
    <t>稲荷台区</t>
    <rPh sb="0" eb="3">
      <t>イナリダイ</t>
    </rPh>
    <phoneticPr fontId="0"/>
  </si>
  <si>
    <t>冷水区</t>
    <rPh sb="0" eb="1">
      <t>ヒ</t>
    </rPh>
    <rPh sb="1" eb="2">
      <t>ミズ</t>
    </rPh>
    <phoneticPr fontId="0"/>
  </si>
  <si>
    <t>後疋間区</t>
    <rPh sb="0" eb="1">
      <t>ウシロ</t>
    </rPh>
    <rPh sb="1" eb="2">
      <t>ヒキ</t>
    </rPh>
    <rPh sb="2" eb="3">
      <t>マ</t>
    </rPh>
    <phoneticPr fontId="0"/>
  </si>
  <si>
    <t>東国分区</t>
    <rPh sb="0" eb="1">
      <t>ヒガシ</t>
    </rPh>
    <rPh sb="1" eb="3">
      <t>コクブン</t>
    </rPh>
    <phoneticPr fontId="0"/>
  </si>
  <si>
    <t>西国分区</t>
    <rPh sb="0" eb="1">
      <t>ニシ</t>
    </rPh>
    <rPh sb="1" eb="3">
      <t>コクブ</t>
    </rPh>
    <phoneticPr fontId="0"/>
  </si>
  <si>
    <t>北原区</t>
    <rPh sb="0" eb="2">
      <t>キタハラ</t>
    </rPh>
    <phoneticPr fontId="0"/>
  </si>
  <si>
    <t>棟高区</t>
    <rPh sb="0" eb="1">
      <t>ムネ</t>
    </rPh>
    <rPh sb="1" eb="2">
      <t>タカ</t>
    </rPh>
    <phoneticPr fontId="0"/>
  </si>
  <si>
    <t>石原町東部第４</t>
    <rPh sb="4" eb="5">
      <t>ブ</t>
    </rPh>
    <phoneticPr fontId="0"/>
  </si>
  <si>
    <t>石原町東部第５</t>
    <rPh sb="4" eb="5">
      <t>ブ</t>
    </rPh>
    <phoneticPr fontId="0"/>
  </si>
  <si>
    <t>石原町西部第１</t>
    <rPh sb="4" eb="5">
      <t>ブ</t>
    </rPh>
    <phoneticPr fontId="0"/>
  </si>
  <si>
    <t>石原町西部第２</t>
    <rPh sb="4" eb="5">
      <t>ブ</t>
    </rPh>
    <phoneticPr fontId="0"/>
  </si>
  <si>
    <t>金古１区</t>
    <rPh sb="0" eb="2">
      <t>カネコ</t>
    </rPh>
    <rPh sb="3" eb="4">
      <t>ク</t>
    </rPh>
    <phoneticPr fontId="0"/>
  </si>
  <si>
    <t>金古２区</t>
    <rPh sb="0" eb="2">
      <t>カネコ</t>
    </rPh>
    <rPh sb="3" eb="4">
      <t>ク</t>
    </rPh>
    <phoneticPr fontId="0"/>
  </si>
  <si>
    <t>金古５区</t>
    <rPh sb="0" eb="2">
      <t>カネコ</t>
    </rPh>
    <rPh sb="3" eb="4">
      <t>ク</t>
    </rPh>
    <phoneticPr fontId="0"/>
  </si>
  <si>
    <t>金古６区</t>
    <rPh sb="0" eb="2">
      <t>カネコ</t>
    </rPh>
    <rPh sb="3" eb="4">
      <t>ク</t>
    </rPh>
    <phoneticPr fontId="0"/>
  </si>
  <si>
    <t>足門９区</t>
    <rPh sb="0" eb="1">
      <t>アシ</t>
    </rPh>
    <rPh sb="1" eb="2">
      <t>カド</t>
    </rPh>
    <rPh sb="3" eb="4">
      <t>ク</t>
    </rPh>
    <phoneticPr fontId="0"/>
  </si>
  <si>
    <t>吉井地域計</t>
    <rPh sb="0" eb="2">
      <t>ヨシイ</t>
    </rPh>
    <rPh sb="2" eb="4">
      <t>チイキ</t>
    </rPh>
    <phoneticPr fontId="0"/>
  </si>
  <si>
    <t>吉井町第１区</t>
    <rPh sb="0" eb="3">
      <t>ヨシイマチ</t>
    </rPh>
    <rPh sb="3" eb="4">
      <t>ダイ</t>
    </rPh>
    <rPh sb="5" eb="6">
      <t>ク</t>
    </rPh>
    <phoneticPr fontId="0"/>
  </si>
  <si>
    <t>吉井町第２区</t>
    <rPh sb="0" eb="3">
      <t>ヨシイマチ</t>
    </rPh>
    <rPh sb="3" eb="4">
      <t>ダイ</t>
    </rPh>
    <rPh sb="5" eb="6">
      <t>ク</t>
    </rPh>
    <phoneticPr fontId="0"/>
  </si>
  <si>
    <t>吉井町第３区</t>
    <rPh sb="0" eb="3">
      <t>ヨシイマチ</t>
    </rPh>
    <rPh sb="3" eb="4">
      <t>ダイ</t>
    </rPh>
    <rPh sb="5" eb="6">
      <t>ク</t>
    </rPh>
    <phoneticPr fontId="0"/>
  </si>
  <si>
    <t>吉井町第４区</t>
    <rPh sb="0" eb="3">
      <t>ヨシイマチ</t>
    </rPh>
    <rPh sb="3" eb="4">
      <t>ダイ</t>
    </rPh>
    <rPh sb="5" eb="6">
      <t>ク</t>
    </rPh>
    <phoneticPr fontId="0"/>
  </si>
  <si>
    <t>吉井町第５区</t>
    <rPh sb="0" eb="3">
      <t>ヨシイマチ</t>
    </rPh>
    <rPh sb="3" eb="4">
      <t>ダイ</t>
    </rPh>
    <rPh sb="5" eb="6">
      <t>ク</t>
    </rPh>
    <phoneticPr fontId="0"/>
  </si>
  <si>
    <t>吉井町第６区</t>
    <rPh sb="0" eb="3">
      <t>ヨシイマチ</t>
    </rPh>
    <rPh sb="3" eb="4">
      <t>ダイ</t>
    </rPh>
    <rPh sb="5" eb="6">
      <t>ク</t>
    </rPh>
    <phoneticPr fontId="0"/>
  </si>
  <si>
    <t>吉井町第７区</t>
    <rPh sb="0" eb="3">
      <t>ヨシイマチ</t>
    </rPh>
    <rPh sb="3" eb="4">
      <t>ダイ</t>
    </rPh>
    <rPh sb="5" eb="6">
      <t>ク</t>
    </rPh>
    <phoneticPr fontId="0"/>
  </si>
  <si>
    <t>吉井町第８区</t>
    <rPh sb="0" eb="3">
      <t>ヨシイマチ</t>
    </rPh>
    <rPh sb="3" eb="4">
      <t>ダイ</t>
    </rPh>
    <rPh sb="5" eb="6">
      <t>ク</t>
    </rPh>
    <phoneticPr fontId="0"/>
  </si>
  <si>
    <t>吉井町第９区</t>
    <rPh sb="0" eb="3">
      <t>ヨシイマチ</t>
    </rPh>
    <rPh sb="3" eb="4">
      <t>ダイ</t>
    </rPh>
    <rPh sb="5" eb="6">
      <t>ク</t>
    </rPh>
    <phoneticPr fontId="0"/>
  </si>
  <si>
    <t>吉井町第１０区</t>
    <rPh sb="0" eb="3">
      <t>ヨシイマチ</t>
    </rPh>
    <rPh sb="3" eb="4">
      <t>ダイ</t>
    </rPh>
    <rPh sb="6" eb="7">
      <t>ク</t>
    </rPh>
    <phoneticPr fontId="0"/>
  </si>
  <si>
    <t>吉井町第１１区</t>
    <rPh sb="0" eb="3">
      <t>ヨシイマチ</t>
    </rPh>
    <rPh sb="3" eb="4">
      <t>ダイ</t>
    </rPh>
    <rPh sb="6" eb="7">
      <t>ク</t>
    </rPh>
    <phoneticPr fontId="0"/>
  </si>
  <si>
    <t>吉井町第１２区</t>
    <rPh sb="0" eb="3">
      <t>ヨシイマチ</t>
    </rPh>
    <rPh sb="3" eb="4">
      <t>ダイ</t>
    </rPh>
    <rPh sb="6" eb="7">
      <t>ク</t>
    </rPh>
    <phoneticPr fontId="0"/>
  </si>
  <si>
    <t>吉井町第１３区</t>
    <rPh sb="0" eb="3">
      <t>ヨシイマチ</t>
    </rPh>
    <rPh sb="3" eb="4">
      <t>ダイ</t>
    </rPh>
    <rPh sb="6" eb="7">
      <t>ク</t>
    </rPh>
    <phoneticPr fontId="0"/>
  </si>
  <si>
    <t>吉井町第１４区</t>
    <rPh sb="0" eb="3">
      <t>ヨシイマチ</t>
    </rPh>
    <rPh sb="3" eb="4">
      <t>ダイ</t>
    </rPh>
    <rPh sb="6" eb="7">
      <t>ク</t>
    </rPh>
    <phoneticPr fontId="0"/>
  </si>
  <si>
    <t>吉井町第１５区</t>
    <rPh sb="0" eb="3">
      <t>ヨシイマチ</t>
    </rPh>
    <rPh sb="3" eb="4">
      <t>ダイ</t>
    </rPh>
    <rPh sb="6" eb="7">
      <t>ク</t>
    </rPh>
    <phoneticPr fontId="0"/>
  </si>
  <si>
    <t>吉井町第１６区</t>
    <rPh sb="0" eb="3">
      <t>ヨシイマチ</t>
    </rPh>
    <rPh sb="3" eb="4">
      <t>ダイ</t>
    </rPh>
    <rPh sb="6" eb="7">
      <t>ク</t>
    </rPh>
    <phoneticPr fontId="0"/>
  </si>
  <si>
    <t>吉井町第１７区</t>
    <rPh sb="0" eb="3">
      <t>ヨシイマチ</t>
    </rPh>
    <rPh sb="3" eb="4">
      <t>ダイ</t>
    </rPh>
    <rPh sb="6" eb="7">
      <t>ク</t>
    </rPh>
    <phoneticPr fontId="0"/>
  </si>
  <si>
    <t>吉井町第１８区</t>
    <rPh sb="0" eb="3">
      <t>ヨシイマチ</t>
    </rPh>
    <rPh sb="3" eb="4">
      <t>ダイ</t>
    </rPh>
    <rPh sb="6" eb="7">
      <t>ク</t>
    </rPh>
    <phoneticPr fontId="0"/>
  </si>
  <si>
    <t>吉井町第１９区</t>
    <rPh sb="0" eb="3">
      <t>ヨシイマチ</t>
    </rPh>
    <rPh sb="3" eb="4">
      <t>ダイ</t>
    </rPh>
    <rPh sb="6" eb="7">
      <t>ク</t>
    </rPh>
    <phoneticPr fontId="0"/>
  </si>
  <si>
    <t>吉井町第２０区</t>
    <rPh sb="0" eb="3">
      <t>ヨシイマチ</t>
    </rPh>
    <rPh sb="3" eb="4">
      <t>ダイ</t>
    </rPh>
    <rPh sb="6" eb="7">
      <t>ク</t>
    </rPh>
    <phoneticPr fontId="0"/>
  </si>
  <si>
    <t>吉井町第２１区</t>
    <rPh sb="0" eb="3">
      <t>ヨシイマチ</t>
    </rPh>
    <rPh sb="3" eb="4">
      <t>ダイ</t>
    </rPh>
    <rPh sb="6" eb="7">
      <t>ク</t>
    </rPh>
    <phoneticPr fontId="0"/>
  </si>
  <si>
    <t>吉井町第２２区</t>
    <rPh sb="0" eb="3">
      <t>ヨシイマチ</t>
    </rPh>
    <rPh sb="3" eb="4">
      <t>ダイ</t>
    </rPh>
    <rPh sb="6" eb="7">
      <t>ク</t>
    </rPh>
    <phoneticPr fontId="0"/>
  </si>
  <si>
    <t>吉井町第２３区</t>
    <rPh sb="0" eb="3">
      <t>ヨシイマチ</t>
    </rPh>
    <rPh sb="3" eb="4">
      <t>ダイ</t>
    </rPh>
    <rPh sb="6" eb="7">
      <t>ク</t>
    </rPh>
    <phoneticPr fontId="0"/>
  </si>
  <si>
    <t>吉井町第２４区</t>
    <rPh sb="0" eb="3">
      <t>ヨシイマチ</t>
    </rPh>
    <rPh sb="3" eb="4">
      <t>ダイ</t>
    </rPh>
    <rPh sb="6" eb="7">
      <t>ク</t>
    </rPh>
    <phoneticPr fontId="0"/>
  </si>
  <si>
    <t>吉井町第２５区</t>
    <rPh sb="0" eb="3">
      <t>ヨシイマチ</t>
    </rPh>
    <rPh sb="3" eb="4">
      <t>ダイ</t>
    </rPh>
    <rPh sb="6" eb="7">
      <t>ク</t>
    </rPh>
    <phoneticPr fontId="0"/>
  </si>
  <si>
    <t>吉井町第２６区</t>
    <rPh sb="0" eb="3">
      <t>ヨシイマチ</t>
    </rPh>
    <rPh sb="3" eb="4">
      <t>ダイ</t>
    </rPh>
    <rPh sb="6" eb="7">
      <t>ク</t>
    </rPh>
    <phoneticPr fontId="0"/>
  </si>
  <si>
    <t>吉井町第２７区</t>
    <rPh sb="0" eb="3">
      <t>ヨシイマチ</t>
    </rPh>
    <rPh sb="3" eb="4">
      <t>ダイ</t>
    </rPh>
    <rPh sb="6" eb="7">
      <t>ク</t>
    </rPh>
    <phoneticPr fontId="0"/>
  </si>
  <si>
    <t>吉井町第２８区</t>
    <rPh sb="0" eb="3">
      <t>ヨシイマチ</t>
    </rPh>
    <rPh sb="3" eb="4">
      <t>ダイ</t>
    </rPh>
    <rPh sb="6" eb="7">
      <t>ク</t>
    </rPh>
    <phoneticPr fontId="0"/>
  </si>
  <si>
    <t>吉井町第２９区</t>
    <rPh sb="0" eb="3">
      <t>ヨシイマチ</t>
    </rPh>
    <rPh sb="3" eb="4">
      <t>ダイ</t>
    </rPh>
    <rPh sb="6" eb="7">
      <t>ク</t>
    </rPh>
    <phoneticPr fontId="0"/>
  </si>
  <si>
    <t>吉井町第３０区</t>
    <rPh sb="0" eb="3">
      <t>ヨシイマチ</t>
    </rPh>
    <rPh sb="3" eb="4">
      <t>ダイ</t>
    </rPh>
    <rPh sb="6" eb="7">
      <t>ク</t>
    </rPh>
    <phoneticPr fontId="0"/>
  </si>
  <si>
    <t>吉井町第３１区</t>
    <rPh sb="0" eb="3">
      <t>ヨシイマチ</t>
    </rPh>
    <rPh sb="3" eb="4">
      <t>ダイ</t>
    </rPh>
    <rPh sb="6" eb="7">
      <t>ク</t>
    </rPh>
    <phoneticPr fontId="0"/>
  </si>
  <si>
    <t>吉井町第３２区</t>
    <rPh sb="0" eb="3">
      <t>ヨシイマチ</t>
    </rPh>
    <rPh sb="3" eb="4">
      <t>ダイ</t>
    </rPh>
    <rPh sb="6" eb="7">
      <t>ク</t>
    </rPh>
    <phoneticPr fontId="0"/>
  </si>
  <si>
    <t>吉井町第３３区</t>
    <rPh sb="0" eb="3">
      <t>ヨシイマチ</t>
    </rPh>
    <rPh sb="3" eb="4">
      <t>ダイ</t>
    </rPh>
    <rPh sb="6" eb="7">
      <t>ク</t>
    </rPh>
    <phoneticPr fontId="0"/>
  </si>
  <si>
    <t>吉井町第３４区</t>
    <rPh sb="0" eb="3">
      <t>ヨシイマチ</t>
    </rPh>
    <rPh sb="3" eb="4">
      <t>ダイ</t>
    </rPh>
    <rPh sb="6" eb="7">
      <t>ク</t>
    </rPh>
    <phoneticPr fontId="0"/>
  </si>
  <si>
    <t>吉井町第３５区</t>
    <rPh sb="0" eb="3">
      <t>ヨシイマチ</t>
    </rPh>
    <rPh sb="3" eb="4">
      <t>ダイ</t>
    </rPh>
    <rPh sb="6" eb="7">
      <t>ク</t>
    </rPh>
    <phoneticPr fontId="0"/>
  </si>
  <si>
    <t>吉井町第３６区</t>
    <rPh sb="0" eb="3">
      <t>ヨシイマチ</t>
    </rPh>
    <rPh sb="3" eb="4">
      <t>ダイ</t>
    </rPh>
    <rPh sb="6" eb="7">
      <t>ク</t>
    </rPh>
    <phoneticPr fontId="0"/>
  </si>
  <si>
    <t>平成 ４年</t>
  </si>
  <si>
    <t>平成 ５年</t>
  </si>
  <si>
    <t>平成 ６年</t>
  </si>
  <si>
    <t>平成 ７年</t>
  </si>
  <si>
    <t>平成 ８年</t>
  </si>
  <si>
    <t>平成 ９年</t>
  </si>
  <si>
    <t>年次</t>
  </si>
  <si>
    <t>世帯数</t>
  </si>
  <si>
    <t>人               口</t>
  </si>
  <si>
    <t>対前年</t>
  </si>
  <si>
    <t>人口密度</t>
  </si>
  <si>
    <t>面積</t>
  </si>
  <si>
    <t>備考</t>
  </si>
  <si>
    <t>総数</t>
  </si>
  <si>
    <t>男</t>
  </si>
  <si>
    <t>女</t>
  </si>
  <si>
    <t>増減</t>
  </si>
  <si>
    <t>（１ｋ㎡当り）</t>
  </si>
  <si>
    <t>（人）</t>
  </si>
  <si>
    <t>（ｋ㎡）</t>
  </si>
  <si>
    <t>明治２１年</t>
  </si>
  <si>
    <t>-</t>
  </si>
  <si>
    <t>明治３３年</t>
  </si>
  <si>
    <t>明治３５年</t>
  </si>
  <si>
    <t>明治４０年</t>
  </si>
  <si>
    <t>明治４３年</t>
  </si>
  <si>
    <t>大正 元年</t>
  </si>
  <si>
    <t>大正  ９年</t>
  </si>
  <si>
    <t>国勢調査</t>
  </si>
  <si>
    <t>大正１０年</t>
  </si>
  <si>
    <t>大正１４年</t>
  </si>
  <si>
    <t>昭和 元年</t>
  </si>
  <si>
    <t>昭和  ５年</t>
  </si>
  <si>
    <t>昭和１０年</t>
  </si>
  <si>
    <t>昭和１５年</t>
  </si>
  <si>
    <t>昭和２０年</t>
  </si>
  <si>
    <t>昭和２１年</t>
  </si>
  <si>
    <t>昭和２２年</t>
  </si>
  <si>
    <t>昭和２３年</t>
  </si>
  <si>
    <t>昭和２４年</t>
  </si>
  <si>
    <t>昭和２５年</t>
  </si>
  <si>
    <t>昭和２６年</t>
  </si>
  <si>
    <t>昭和２７年</t>
  </si>
  <si>
    <t>昭和２８年</t>
  </si>
  <si>
    <t>昭和２９年</t>
  </si>
  <si>
    <t>昭和３０年</t>
  </si>
  <si>
    <t>昭和３１年</t>
  </si>
  <si>
    <t>昭和３２年</t>
  </si>
  <si>
    <t>昭和３３年</t>
  </si>
  <si>
    <t>昭和３４年</t>
  </si>
  <si>
    <t>昭和３５年</t>
  </si>
  <si>
    <t>昭和３６年</t>
  </si>
  <si>
    <t>昭和３７年</t>
  </si>
  <si>
    <t>昭和３８年</t>
  </si>
  <si>
    <t>昭和３９年</t>
  </si>
  <si>
    <t>昭和４０年</t>
  </si>
  <si>
    <t>１世帯</t>
  </si>
  <si>
    <t>当り人員</t>
  </si>
  <si>
    <t>昭和４１年</t>
  </si>
  <si>
    <t>昭和４２年</t>
  </si>
  <si>
    <t>昭和４３年</t>
  </si>
  <si>
    <t>昭和４４年</t>
  </si>
  <si>
    <t>昭和４５年</t>
  </si>
  <si>
    <t>昭和４６年</t>
  </si>
  <si>
    <t>昭和４７年</t>
  </si>
  <si>
    <t>昭和４８年</t>
  </si>
  <si>
    <t>昭和４９年</t>
  </si>
  <si>
    <t>昭和５０年</t>
  </si>
  <si>
    <t>昭和５１年</t>
  </si>
  <si>
    <t>昭和５２年</t>
  </si>
  <si>
    <t>昭和５３年</t>
  </si>
  <si>
    <t>昭和５４年</t>
  </si>
  <si>
    <t>昭和５５年</t>
  </si>
  <si>
    <t>昭和５６年</t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</si>
  <si>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</si>
  <si>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</si>
  <si>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</si>
  <si>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</si>
  <si>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</si>
  <si>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</si>
  <si>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</si>
  <si>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>平成元年</t>
  </si>
  <si>
    <t>平成 ２年</t>
  </si>
  <si>
    <t>平成 ３年</t>
  </si>
  <si>
    <t>国勢調査</t>
    <rPh sb="0" eb="4">
      <t>コクセイチョウサ</t>
    </rPh>
    <phoneticPr fontId="3"/>
  </si>
  <si>
    <t>町   内   会   名</t>
  </si>
  <si>
    <t>世  帯  数</t>
  </si>
  <si>
    <t>人                    口</t>
  </si>
  <si>
    <t>総      数</t>
  </si>
  <si>
    <t>総     合     計</t>
  </si>
  <si>
    <t>旧市計</t>
  </si>
  <si>
    <t>旭町</t>
  </si>
  <si>
    <t>鍛冶町</t>
  </si>
  <si>
    <t>嘉多町</t>
  </si>
  <si>
    <t>九蔵町</t>
  </si>
  <si>
    <t>鞘町</t>
  </si>
  <si>
    <t>下横町</t>
  </si>
  <si>
    <t>下和田町一丁目</t>
  </si>
  <si>
    <t>下和田町二丁目</t>
  </si>
  <si>
    <t>下和田町三丁目</t>
  </si>
  <si>
    <t>下和田町四丁目</t>
  </si>
  <si>
    <t>白銀町</t>
  </si>
  <si>
    <t>真町</t>
  </si>
  <si>
    <t>新紺屋町</t>
  </si>
  <si>
    <t>新田町</t>
  </si>
  <si>
    <t>砂賀町</t>
  </si>
  <si>
    <t>堰代町</t>
  </si>
  <si>
    <t>高砂町</t>
  </si>
  <si>
    <t>高松町</t>
  </si>
  <si>
    <t>椿町</t>
  </si>
  <si>
    <t>鶴見町</t>
  </si>
  <si>
    <t>中紺屋町</t>
  </si>
  <si>
    <t>檜物町</t>
  </si>
  <si>
    <t>南町</t>
  </si>
  <si>
    <t>元紺屋町</t>
  </si>
  <si>
    <t>山田町</t>
  </si>
  <si>
    <t>弓町</t>
  </si>
  <si>
    <t>四ツ屋町</t>
  </si>
  <si>
    <t>寄合町</t>
  </si>
  <si>
    <t>羅漢町</t>
  </si>
  <si>
    <t>連雀町</t>
  </si>
  <si>
    <t>塚沢計</t>
  </si>
  <si>
    <t>天神町</t>
  </si>
  <si>
    <t>片岡計</t>
  </si>
  <si>
    <t>片岡町一丁目</t>
  </si>
  <si>
    <t>片岡町三丁目</t>
  </si>
  <si>
    <t>聖石町</t>
  </si>
  <si>
    <t>八千代町一丁目</t>
  </si>
  <si>
    <t>八千代町二丁目</t>
  </si>
  <si>
    <t>八千代町三丁目</t>
  </si>
  <si>
    <t>八千代町四丁目</t>
  </si>
  <si>
    <t>北双葉町</t>
  </si>
  <si>
    <t>栄町</t>
  </si>
  <si>
    <t>下中居町</t>
  </si>
  <si>
    <t>新後閑町</t>
  </si>
  <si>
    <t>中居町一丁目</t>
  </si>
  <si>
    <t>中居町三丁目</t>
  </si>
  <si>
    <t>双葉町</t>
  </si>
  <si>
    <t>和田多中町</t>
  </si>
  <si>
    <t>六郷計</t>
  </si>
  <si>
    <t>上小塙町</t>
  </si>
  <si>
    <t>緑町</t>
  </si>
  <si>
    <t>新高尾計</t>
  </si>
  <si>
    <t>新保田中町</t>
  </si>
  <si>
    <t>中川計</t>
  </si>
  <si>
    <t>大八木町</t>
  </si>
  <si>
    <t>正観寺町</t>
  </si>
  <si>
    <t>問屋町</t>
  </si>
  <si>
    <t>八幡計</t>
  </si>
  <si>
    <t>金井渕町</t>
  </si>
  <si>
    <t>下大島町</t>
  </si>
  <si>
    <t>藤塚町</t>
  </si>
  <si>
    <t>町屋町</t>
  </si>
  <si>
    <t>群馬八幡町</t>
  </si>
  <si>
    <t>若田町</t>
  </si>
  <si>
    <t>豊岡計</t>
  </si>
  <si>
    <t>豊岡団地</t>
  </si>
  <si>
    <t>北久保町</t>
  </si>
  <si>
    <t>長野計</t>
  </si>
  <si>
    <t>沖町</t>
  </si>
  <si>
    <t>菊地町</t>
  </si>
  <si>
    <t>北新波町</t>
  </si>
  <si>
    <t>行力町</t>
  </si>
  <si>
    <t>南新波町</t>
  </si>
  <si>
    <t>我峰町</t>
  </si>
  <si>
    <t>大類計</t>
  </si>
  <si>
    <t>上大類町</t>
  </si>
  <si>
    <t>宿大類町</t>
  </si>
  <si>
    <t>下大類町</t>
  </si>
  <si>
    <t>中大類町</t>
  </si>
  <si>
    <t>南大類町</t>
  </si>
  <si>
    <t>南八幡計</t>
  </si>
  <si>
    <t>阿久津町</t>
  </si>
  <si>
    <t>木部町</t>
  </si>
  <si>
    <t>岩鼻計</t>
  </si>
  <si>
    <t>岩鼻町</t>
  </si>
  <si>
    <t>栗崎町</t>
  </si>
  <si>
    <t>台新田町</t>
  </si>
  <si>
    <t>東中里町</t>
  </si>
  <si>
    <t>綿貫町</t>
  </si>
  <si>
    <t>倉賀野計</t>
  </si>
  <si>
    <t>宮原町</t>
  </si>
  <si>
    <t>京ヶ島計</t>
  </si>
  <si>
    <t>大沢町</t>
  </si>
  <si>
    <t>大利根団地</t>
  </si>
  <si>
    <t>京目町</t>
  </si>
  <si>
    <t>一ツ谷町</t>
  </si>
  <si>
    <t>西島町</t>
  </si>
  <si>
    <t>萩原町</t>
  </si>
  <si>
    <t>矢島町</t>
  </si>
  <si>
    <t>元島名町</t>
  </si>
  <si>
    <t>滝川計</t>
  </si>
  <si>
    <t>上滝町</t>
  </si>
  <si>
    <t>榎町</t>
  </si>
  <si>
    <t>宿横手町</t>
  </si>
  <si>
    <t>下斉田町</t>
  </si>
  <si>
    <t>下滝町</t>
  </si>
  <si>
    <t>中島町</t>
  </si>
  <si>
    <t>西横手町</t>
  </si>
  <si>
    <t>八幡原町</t>
  </si>
  <si>
    <t xml:space="preserve">
12月</t>
  </si>
  <si>
    <t xml:space="preserve">
3月</t>
  </si>
  <si>
    <t xml:space="preserve">
4月</t>
  </si>
  <si>
    <t xml:space="preserve">
5月</t>
  </si>
  <si>
    <t xml:space="preserve">
6月</t>
  </si>
  <si>
    <t xml:space="preserve">
7月</t>
  </si>
  <si>
    <t xml:space="preserve">
8月</t>
  </si>
  <si>
    <t xml:space="preserve">
9月</t>
  </si>
  <si>
    <t>県   内</t>
  </si>
  <si>
    <t>県   外</t>
  </si>
  <si>
    <t>その他</t>
  </si>
  <si>
    <t>計</t>
  </si>
  <si>
    <t>総　　　数</t>
    <rPh sb="0" eb="5">
      <t>ソウスウ</t>
    </rPh>
    <phoneticPr fontId="3"/>
  </si>
  <si>
    <t>総数</t>
    <rPh sb="0" eb="2">
      <t>ソウスウ</t>
    </rPh>
    <phoneticPr fontId="3"/>
  </si>
  <si>
    <t>自然増加率（‰）</t>
    <rPh sb="0" eb="5">
      <t>シゼンゾウカリツ</t>
    </rPh>
    <phoneticPr fontId="3"/>
  </si>
  <si>
    <t>社　　会　　動　　態</t>
    <rPh sb="0" eb="10">
      <t>シャカイドウタイ</t>
    </rPh>
    <phoneticPr fontId="3"/>
  </si>
  <si>
    <t>転出率（‰）</t>
    <rPh sb="1" eb="2">
      <t>シュツ</t>
    </rPh>
    <phoneticPr fontId="3"/>
  </si>
  <si>
    <t>社会増減</t>
    <rPh sb="0" eb="2">
      <t>シャカイ</t>
    </rPh>
    <rPh sb="2" eb="4">
      <t>ゾウゲン</t>
    </rPh>
    <phoneticPr fontId="3"/>
  </si>
  <si>
    <t>社会増加率（‰）</t>
    <rPh sb="0" eb="2">
      <t>シャカイ</t>
    </rPh>
    <rPh sb="2" eb="5">
      <t>ゾウカリツ</t>
    </rPh>
    <phoneticPr fontId="3"/>
  </si>
  <si>
    <t>人口増加率（‰）</t>
    <rPh sb="0" eb="2">
      <t>ジンコウ</t>
    </rPh>
    <rPh sb="2" eb="5">
      <t>ゾウカリツ</t>
    </rPh>
    <phoneticPr fontId="3"/>
  </si>
  <si>
    <t>年   度</t>
  </si>
  <si>
    <t>中国</t>
  </si>
  <si>
    <t>フィリピン</t>
  </si>
  <si>
    <t>タイ</t>
  </si>
  <si>
    <t>ヴｪトナム</t>
  </si>
  <si>
    <t>イギリス</t>
  </si>
  <si>
    <t>フランス</t>
  </si>
  <si>
    <t>ドイツ</t>
  </si>
  <si>
    <t>アメリカ</t>
  </si>
  <si>
    <t>カナダ</t>
  </si>
  <si>
    <t>オ ー ス ト     ラ  リ  ア</t>
  </si>
  <si>
    <t>ブラジル</t>
  </si>
  <si>
    <t>資料：市民課</t>
  </si>
  <si>
    <t xml:space="preserve">   （各年前年10月～9月）</t>
  </si>
  <si>
    <t>市町村名</t>
  </si>
  <si>
    <t>転入者</t>
  </si>
  <si>
    <t>転出者</t>
  </si>
  <si>
    <t>前橋市</t>
  </si>
  <si>
    <t>下仁田町</t>
  </si>
  <si>
    <t>桐生市</t>
  </si>
  <si>
    <t>南牧村</t>
  </si>
  <si>
    <t>伊勢崎市</t>
  </si>
  <si>
    <t>甘楽町</t>
  </si>
  <si>
    <t>太田市</t>
  </si>
  <si>
    <t>沼田市</t>
  </si>
  <si>
    <t>中之条町</t>
  </si>
  <si>
    <t>館林市</t>
  </si>
  <si>
    <t>渋川市</t>
  </si>
  <si>
    <t>藤岡市</t>
  </si>
  <si>
    <t>長野原町</t>
  </si>
  <si>
    <t>富岡市</t>
  </si>
  <si>
    <t>嬬恋村</t>
  </si>
  <si>
    <t>安中市</t>
  </si>
  <si>
    <t>草津町</t>
  </si>
  <si>
    <t>高山村</t>
  </si>
  <si>
    <t>片品村</t>
  </si>
  <si>
    <t>川場村</t>
  </si>
  <si>
    <t>玉村町</t>
  </si>
  <si>
    <t>榛東村</t>
  </si>
  <si>
    <t>吉岡町</t>
  </si>
  <si>
    <t>板倉町</t>
  </si>
  <si>
    <t>千代田町</t>
  </si>
  <si>
    <t>大泉町</t>
  </si>
  <si>
    <t>上野村</t>
  </si>
  <si>
    <t>邑楽町</t>
  </si>
  <si>
    <t>県    名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</si>
  <si>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</si>
  <si>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</si>
  <si>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</si>
  <si>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</si>
  <si>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</si>
  <si>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</si>
  <si>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</si>
  <si>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</si>
  <si>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</si>
  <si>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</si>
  <si>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</si>
  <si>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</si>
  <si>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</si>
  <si>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</si>
  <si>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</si>
  <si>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</si>
  <si>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</si>
  <si>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</si>
  <si>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</si>
  <si>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</si>
  <si>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</si>
  <si>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</si>
  <si>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</si>
  <si>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</si>
  <si>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</si>
  <si>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</si>
  <si>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</si>
  <si>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</si>
  <si>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</si>
  <si>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</si>
  <si>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</si>
  <si>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</si>
  <si>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</si>
  <si>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</si>
  <si>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</si>
  <si>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</si>
  <si>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</si>
  <si>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</si>
  <si>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</si>
  <si>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</si>
  <si>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</si>
  <si>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</si>
  <si>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</si>
  <si>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</si>
  <si>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</si>
  <si>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</si>
  <si>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滋賀県</t>
  </si>
  <si>
    <t>※比率は各年の１０月１日現在の人口における千分比</t>
    <rPh sb="1" eb="3">
      <t>ヒリツ</t>
    </rPh>
    <rPh sb="4" eb="5">
      <t>カク</t>
    </rPh>
    <rPh sb="5" eb="6">
      <t>トシ</t>
    </rPh>
    <rPh sb="9" eb="10">
      <t>ガツ</t>
    </rPh>
    <rPh sb="11" eb="12">
      <t>ニチ</t>
    </rPh>
    <rPh sb="12" eb="14">
      <t>ゲンザイ</t>
    </rPh>
    <rPh sb="15" eb="17">
      <t>ジンコウ</t>
    </rPh>
    <rPh sb="21" eb="22">
      <t>セン</t>
    </rPh>
    <rPh sb="22" eb="23">
      <t>ブン</t>
    </rPh>
    <rPh sb="23" eb="24">
      <t>ヒ</t>
    </rPh>
    <phoneticPr fontId="3"/>
  </si>
  <si>
    <t>増　　　　減</t>
    <rPh sb="0" eb="1">
      <t>ゾウ</t>
    </rPh>
    <rPh sb="5" eb="6">
      <t>ゲン</t>
    </rPh>
    <phoneticPr fontId="3"/>
  </si>
  <si>
    <t>B-1 人 口 の 推 移</t>
    <phoneticPr fontId="0"/>
  </si>
  <si>
    <t>平成１０年</t>
    <phoneticPr fontId="0"/>
  </si>
  <si>
    <t>平成１１年</t>
    <phoneticPr fontId="0"/>
  </si>
  <si>
    <t>平成１２年</t>
    <phoneticPr fontId="0"/>
  </si>
  <si>
    <t>平成１５年</t>
    <rPh sb="4" eb="5">
      <t>ネン</t>
    </rPh>
    <phoneticPr fontId="0"/>
  </si>
  <si>
    <t>市町村合併</t>
    <rPh sb="0" eb="3">
      <t>シチョウソン</t>
    </rPh>
    <rPh sb="3" eb="5">
      <t>ガッペイ</t>
    </rPh>
    <phoneticPr fontId="0"/>
  </si>
  <si>
    <t>高崎地域　計</t>
    <rPh sb="0" eb="2">
      <t>タカサキ</t>
    </rPh>
    <rPh sb="2" eb="4">
      <t>チイキ</t>
    </rPh>
    <rPh sb="5" eb="6">
      <t>ケイ</t>
    </rPh>
    <phoneticPr fontId="0"/>
  </si>
  <si>
    <t>城山町一丁目</t>
    <rPh sb="0" eb="3">
      <t>シロヤママチ</t>
    </rPh>
    <rPh sb="3" eb="6">
      <t>イッチョウメ</t>
    </rPh>
    <phoneticPr fontId="0"/>
  </si>
  <si>
    <t>城山町二丁目</t>
    <rPh sb="0" eb="3">
      <t>シロヤママチ</t>
    </rPh>
    <rPh sb="3" eb="6">
      <t>ニチョウメ</t>
    </rPh>
    <phoneticPr fontId="0"/>
  </si>
  <si>
    <t>倉渕地域　計</t>
    <rPh sb="0" eb="2">
      <t>クラブチ</t>
    </rPh>
    <rPh sb="2" eb="4">
      <t>チイキ</t>
    </rPh>
    <rPh sb="5" eb="6">
      <t>ケイ</t>
    </rPh>
    <phoneticPr fontId="0"/>
  </si>
  <si>
    <t>箕郷地域　計</t>
    <rPh sb="0" eb="2">
      <t>ミサト</t>
    </rPh>
    <rPh sb="2" eb="4">
      <t>チイキ</t>
    </rPh>
    <rPh sb="5" eb="6">
      <t>ケイ</t>
    </rPh>
    <phoneticPr fontId="0"/>
  </si>
  <si>
    <t>群馬地域計</t>
    <rPh sb="0" eb="2">
      <t>グンマ</t>
    </rPh>
    <rPh sb="2" eb="4">
      <t>チイキ</t>
    </rPh>
    <phoneticPr fontId="0"/>
  </si>
  <si>
    <t>新町地域</t>
    <rPh sb="0" eb="2">
      <t>シンマチ</t>
    </rPh>
    <rPh sb="2" eb="4">
      <t>チイキ</t>
    </rPh>
    <phoneticPr fontId="0"/>
  </si>
  <si>
    <t>榛名地域計</t>
    <rPh sb="0" eb="2">
      <t>ハルナ</t>
    </rPh>
    <rPh sb="2" eb="4">
      <t>チイキ</t>
    </rPh>
    <phoneticPr fontId="0"/>
  </si>
  <si>
    <t>出生</t>
    <rPh sb="0" eb="2">
      <t>シュッショウ</t>
    </rPh>
    <phoneticPr fontId="3"/>
  </si>
  <si>
    <t>死亡</t>
    <rPh sb="0" eb="2">
      <t>シボウ</t>
    </rPh>
    <phoneticPr fontId="3"/>
  </si>
  <si>
    <t>自然増減</t>
    <rPh sb="0" eb="2">
      <t>シゼン</t>
    </rPh>
    <rPh sb="2" eb="4">
      <t>ゾウゲン</t>
    </rPh>
    <phoneticPr fontId="3"/>
  </si>
  <si>
    <t>転　入</t>
    <rPh sb="0" eb="1">
      <t>テン</t>
    </rPh>
    <rPh sb="2" eb="3">
      <t>イリ</t>
    </rPh>
    <phoneticPr fontId="3"/>
  </si>
  <si>
    <t>みどり市</t>
    <rPh sb="3" eb="4">
      <t>シ</t>
    </rPh>
    <phoneticPr fontId="0"/>
  </si>
  <si>
    <t>神流町</t>
    <rPh sb="0" eb="1">
      <t>カミ</t>
    </rPh>
    <rPh sb="1" eb="2">
      <t>ナガ</t>
    </rPh>
    <rPh sb="2" eb="3">
      <t>マチ</t>
    </rPh>
    <phoneticPr fontId="0"/>
  </si>
  <si>
    <t>東吾妻町</t>
    <rPh sb="0" eb="1">
      <t>ヒガシ</t>
    </rPh>
    <rPh sb="1" eb="4">
      <t>アガツママチ</t>
    </rPh>
    <phoneticPr fontId="0"/>
  </si>
  <si>
    <t>みなかみ町</t>
    <rPh sb="4" eb="5">
      <t>マチ</t>
    </rPh>
    <phoneticPr fontId="0"/>
  </si>
  <si>
    <t>自然動態</t>
    <rPh sb="0" eb="2">
      <t>シゼン</t>
    </rPh>
    <rPh sb="2" eb="4">
      <t>ドウタイ</t>
    </rPh>
    <phoneticPr fontId="3"/>
  </si>
  <si>
    <t>（各年度9月末日現在）</t>
    <rPh sb="1" eb="4">
      <t>カクネンド</t>
    </rPh>
    <rPh sb="5" eb="6">
      <t>ガツ</t>
    </rPh>
    <rPh sb="6" eb="8">
      <t>マツジツ</t>
    </rPh>
    <rPh sb="8" eb="10">
      <t>ゲンザイ</t>
    </rPh>
    <phoneticPr fontId="0"/>
  </si>
  <si>
    <t>平成１８年</t>
  </si>
  <si>
    <t>平成１９年</t>
  </si>
  <si>
    <t>平成２０年</t>
  </si>
  <si>
    <t>平成２１年</t>
  </si>
  <si>
    <t>平成２２年</t>
  </si>
  <si>
    <t>平成２３年</t>
  </si>
  <si>
    <t>B-3 人 口 動 態</t>
    <phoneticPr fontId="3"/>
  </si>
  <si>
    <t>出生率（‰）</t>
    <phoneticPr fontId="3"/>
  </si>
  <si>
    <t>死亡率（‰）</t>
    <phoneticPr fontId="3"/>
  </si>
  <si>
    <t>転入率（‰）</t>
    <phoneticPr fontId="3"/>
  </si>
  <si>
    <t>転　出</t>
    <phoneticPr fontId="3"/>
  </si>
  <si>
    <t>B-4 外 国 人 登 録 国 籍 別 人 口</t>
    <phoneticPr fontId="0"/>
  </si>
  <si>
    <t>マレーシア</t>
    <phoneticPr fontId="0"/>
  </si>
  <si>
    <t>B-5 県 内 転 入 転 出 者 の 状 況</t>
    <phoneticPr fontId="0"/>
  </si>
  <si>
    <t>B-6 県 外 転 入 転 出 者 の 状 況</t>
    <phoneticPr fontId="0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</si>
  <si>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0"/>
  </si>
  <si>
    <t>のぞみの園</t>
    <rPh sb="4" eb="5">
      <t>ソノ</t>
    </rPh>
    <phoneticPr fontId="0"/>
  </si>
  <si>
    <t>箕郷町金敷平</t>
    <rPh sb="3" eb="4">
      <t>カネ</t>
    </rPh>
    <rPh sb="4" eb="5">
      <t>シ</t>
    </rPh>
    <rPh sb="5" eb="6">
      <t>タイラ</t>
    </rPh>
    <phoneticPr fontId="0"/>
  </si>
  <si>
    <t>箕郷町松之沢</t>
    <rPh sb="3" eb="4">
      <t>マツ</t>
    </rPh>
    <rPh sb="4" eb="5">
      <t>コレ</t>
    </rPh>
    <rPh sb="5" eb="6">
      <t>サワ</t>
    </rPh>
    <phoneticPr fontId="0"/>
  </si>
  <si>
    <t>箕郷町松之沢（風原）</t>
    <rPh sb="3" eb="4">
      <t>マツ</t>
    </rPh>
    <rPh sb="4" eb="5">
      <t>コレ</t>
    </rPh>
    <rPh sb="5" eb="6">
      <t>サワ</t>
    </rPh>
    <rPh sb="7" eb="8">
      <t>カゼ</t>
    </rPh>
    <rPh sb="8" eb="9">
      <t>ハラ</t>
    </rPh>
    <phoneticPr fontId="0"/>
  </si>
  <si>
    <t>箕郷町松之沢（はるな郷）</t>
    <rPh sb="3" eb="4">
      <t>マツ</t>
    </rPh>
    <rPh sb="4" eb="5">
      <t>コレ</t>
    </rPh>
    <rPh sb="5" eb="6">
      <t>サワ</t>
    </rPh>
    <rPh sb="10" eb="11">
      <t>ゴウ</t>
    </rPh>
    <phoneticPr fontId="0"/>
  </si>
  <si>
    <t>箕郷町下芝</t>
    <rPh sb="3" eb="4">
      <t>シモ</t>
    </rPh>
    <rPh sb="4" eb="5">
      <t>シバ</t>
    </rPh>
    <phoneticPr fontId="0"/>
  </si>
  <si>
    <t>箕郷町和田山</t>
    <rPh sb="3" eb="6">
      <t>ワダヤマ</t>
    </rPh>
    <phoneticPr fontId="0"/>
  </si>
  <si>
    <t>箕郷町白川（白川区第１）</t>
    <rPh sb="3" eb="5">
      <t>シラカワ</t>
    </rPh>
    <rPh sb="6" eb="8">
      <t>シラカワ</t>
    </rPh>
    <rPh sb="8" eb="9">
      <t>ク</t>
    </rPh>
    <rPh sb="9" eb="10">
      <t>ダイ</t>
    </rPh>
    <phoneticPr fontId="0"/>
  </si>
  <si>
    <t>箕郷町白川（白川区台）</t>
    <rPh sb="3" eb="5">
      <t>シラカワ</t>
    </rPh>
    <rPh sb="6" eb="8">
      <t>シラカワ</t>
    </rPh>
    <rPh sb="8" eb="9">
      <t>ク</t>
    </rPh>
    <rPh sb="9" eb="10">
      <t>ダイ</t>
    </rPh>
    <phoneticPr fontId="0"/>
  </si>
  <si>
    <t>箕郷町白川（白川区山口）</t>
    <rPh sb="3" eb="5">
      <t>シラカワ</t>
    </rPh>
    <rPh sb="6" eb="8">
      <t>シラカワ</t>
    </rPh>
    <rPh sb="8" eb="9">
      <t>ク</t>
    </rPh>
    <rPh sb="9" eb="11">
      <t>ヤマグチ</t>
    </rPh>
    <phoneticPr fontId="0"/>
  </si>
  <si>
    <t>箕郷町白川辻区</t>
    <rPh sb="3" eb="5">
      <t>シラカワ</t>
    </rPh>
    <rPh sb="5" eb="6">
      <t>ツジ</t>
    </rPh>
    <rPh sb="6" eb="7">
      <t>ク</t>
    </rPh>
    <phoneticPr fontId="0"/>
  </si>
  <si>
    <t>足門町中央</t>
    <rPh sb="0" eb="1">
      <t>アシ</t>
    </rPh>
    <rPh sb="1" eb="2">
      <t>カド</t>
    </rPh>
    <rPh sb="2" eb="3">
      <t>マチ</t>
    </rPh>
    <rPh sb="3" eb="5">
      <t>チュウオウ</t>
    </rPh>
    <phoneticPr fontId="0"/>
  </si>
  <si>
    <t>足門町南</t>
    <rPh sb="0" eb="1">
      <t>アシ</t>
    </rPh>
    <rPh sb="1" eb="2">
      <t>カド</t>
    </rPh>
    <rPh sb="2" eb="3">
      <t>マチ</t>
    </rPh>
    <rPh sb="3" eb="4">
      <t>ミナミ</t>
    </rPh>
    <phoneticPr fontId="0"/>
  </si>
  <si>
    <t>観音寺区</t>
    <rPh sb="0" eb="2">
      <t>カンノン</t>
    </rPh>
    <rPh sb="2" eb="3">
      <t>テラ</t>
    </rPh>
    <rPh sb="3" eb="4">
      <t>ク</t>
    </rPh>
    <phoneticPr fontId="0"/>
  </si>
  <si>
    <t>観音寺東区</t>
    <rPh sb="0" eb="3">
      <t>カンノンジ</t>
    </rPh>
    <rPh sb="3" eb="5">
      <t>ヒガシク</t>
    </rPh>
    <phoneticPr fontId="0"/>
  </si>
  <si>
    <t>菅谷区</t>
    <rPh sb="0" eb="2">
      <t>スガヤ</t>
    </rPh>
    <phoneticPr fontId="0"/>
  </si>
  <si>
    <t>三ツ寺区</t>
    <rPh sb="0" eb="1">
      <t>サン</t>
    </rPh>
    <rPh sb="2" eb="3">
      <t>テラ</t>
    </rPh>
    <phoneticPr fontId="0"/>
  </si>
  <si>
    <t>中泉区</t>
    <rPh sb="0" eb="2">
      <t>ナカイズミ</t>
    </rPh>
    <phoneticPr fontId="0"/>
  </si>
  <si>
    <t>福島区</t>
    <phoneticPr fontId="0"/>
  </si>
  <si>
    <t>中里区</t>
    <rPh sb="0" eb="2">
      <t>ナカザト</t>
    </rPh>
    <phoneticPr fontId="0"/>
  </si>
  <si>
    <t>保渡田区</t>
    <rPh sb="0" eb="1">
      <t>ホ</t>
    </rPh>
    <rPh sb="1" eb="2">
      <t>ワタル</t>
    </rPh>
    <rPh sb="2" eb="3">
      <t>タ</t>
    </rPh>
    <phoneticPr fontId="0"/>
  </si>
  <si>
    <t>井出区</t>
    <rPh sb="0" eb="1">
      <t>イ</t>
    </rPh>
    <rPh sb="1" eb="2">
      <t>デ</t>
    </rPh>
    <phoneticPr fontId="0"/>
  </si>
  <si>
    <t>新町第一区</t>
    <rPh sb="0" eb="2">
      <t>シンマチ</t>
    </rPh>
    <rPh sb="2" eb="3">
      <t>ダイ</t>
    </rPh>
    <rPh sb="4" eb="5">
      <t>ク</t>
    </rPh>
    <phoneticPr fontId="0"/>
  </si>
  <si>
    <t>新町第二区</t>
    <rPh sb="0" eb="2">
      <t>シンマチ</t>
    </rPh>
    <rPh sb="2" eb="3">
      <t>ダイ</t>
    </rPh>
    <rPh sb="4" eb="5">
      <t>ク</t>
    </rPh>
    <phoneticPr fontId="0"/>
  </si>
  <si>
    <t>新町第三区</t>
    <rPh sb="0" eb="2">
      <t>シンマチ</t>
    </rPh>
    <rPh sb="2" eb="3">
      <t>ダイ</t>
    </rPh>
    <rPh sb="4" eb="5">
      <t>ク</t>
    </rPh>
    <phoneticPr fontId="0"/>
  </si>
  <si>
    <t>新町第四区</t>
    <rPh sb="0" eb="2">
      <t>シンマチ</t>
    </rPh>
    <rPh sb="2" eb="3">
      <t>ダイ</t>
    </rPh>
    <rPh sb="4" eb="5">
      <t>ク</t>
    </rPh>
    <phoneticPr fontId="0"/>
  </si>
  <si>
    <t>新町第五区</t>
    <rPh sb="0" eb="2">
      <t>シンマチ</t>
    </rPh>
    <rPh sb="2" eb="3">
      <t>ダイ</t>
    </rPh>
    <rPh sb="4" eb="5">
      <t>ク</t>
    </rPh>
    <phoneticPr fontId="0"/>
  </si>
  <si>
    <t>新町第六区</t>
    <rPh sb="0" eb="2">
      <t>シンマチ</t>
    </rPh>
    <rPh sb="2" eb="3">
      <t>ダイ</t>
    </rPh>
    <rPh sb="4" eb="5">
      <t>ク</t>
    </rPh>
    <phoneticPr fontId="0"/>
  </si>
  <si>
    <t>新町第七区</t>
    <rPh sb="0" eb="2">
      <t>シンマチ</t>
    </rPh>
    <rPh sb="2" eb="3">
      <t>ダイ</t>
    </rPh>
    <rPh sb="4" eb="5">
      <t>ク</t>
    </rPh>
    <phoneticPr fontId="0"/>
  </si>
  <si>
    <t>新町第八区</t>
    <rPh sb="0" eb="2">
      <t>シンマチ</t>
    </rPh>
    <rPh sb="2" eb="3">
      <t>ダイ</t>
    </rPh>
    <rPh sb="4" eb="5">
      <t>ク</t>
    </rPh>
    <phoneticPr fontId="0"/>
  </si>
  <si>
    <t>新町第九区</t>
    <rPh sb="0" eb="2">
      <t>シンマチ</t>
    </rPh>
    <rPh sb="2" eb="3">
      <t>ダイ</t>
    </rPh>
    <rPh sb="4" eb="5">
      <t>ク</t>
    </rPh>
    <phoneticPr fontId="0"/>
  </si>
  <si>
    <t>新町第十区</t>
    <rPh sb="0" eb="2">
      <t>シンマチ</t>
    </rPh>
    <rPh sb="2" eb="3">
      <t>ダイ</t>
    </rPh>
    <rPh sb="4" eb="5">
      <t>ク</t>
    </rPh>
    <phoneticPr fontId="0"/>
  </si>
  <si>
    <t>下室田１区</t>
    <rPh sb="0" eb="1">
      <t>シモ</t>
    </rPh>
    <rPh sb="1" eb="3">
      <t>ムロタ</t>
    </rPh>
    <rPh sb="4" eb="5">
      <t>ク</t>
    </rPh>
    <phoneticPr fontId="0"/>
  </si>
  <si>
    <t>下室田２区</t>
    <rPh sb="0" eb="1">
      <t>シモ</t>
    </rPh>
    <rPh sb="1" eb="3">
      <t>ムロタ</t>
    </rPh>
    <rPh sb="4" eb="5">
      <t>ク</t>
    </rPh>
    <phoneticPr fontId="0"/>
  </si>
  <si>
    <t>下室田３－１区</t>
    <rPh sb="0" eb="1">
      <t>シモ</t>
    </rPh>
    <rPh sb="1" eb="3">
      <t>ムロタ</t>
    </rPh>
    <rPh sb="6" eb="7">
      <t>ク</t>
    </rPh>
    <phoneticPr fontId="0"/>
  </si>
  <si>
    <t>下室田３－２区</t>
    <rPh sb="0" eb="1">
      <t>シモ</t>
    </rPh>
    <rPh sb="1" eb="3">
      <t>ムロタ</t>
    </rPh>
    <rPh sb="6" eb="7">
      <t>ク</t>
    </rPh>
    <phoneticPr fontId="0"/>
  </si>
  <si>
    <t>下室田３－３区</t>
    <rPh sb="0" eb="1">
      <t>シモ</t>
    </rPh>
    <rPh sb="1" eb="3">
      <t>ムロタ</t>
    </rPh>
    <rPh sb="6" eb="7">
      <t>ク</t>
    </rPh>
    <phoneticPr fontId="0"/>
  </si>
  <si>
    <t>下室田３－４区</t>
    <rPh sb="0" eb="1">
      <t>シモ</t>
    </rPh>
    <rPh sb="1" eb="3">
      <t>ムロタ</t>
    </rPh>
    <rPh sb="6" eb="7">
      <t>ク</t>
    </rPh>
    <phoneticPr fontId="0"/>
  </si>
  <si>
    <t>下室田４区</t>
    <rPh sb="0" eb="1">
      <t>シモ</t>
    </rPh>
    <rPh sb="1" eb="3">
      <t>ムロタ</t>
    </rPh>
    <rPh sb="4" eb="5">
      <t>ク</t>
    </rPh>
    <phoneticPr fontId="0"/>
  </si>
  <si>
    <t>下室田５－１区</t>
    <rPh sb="0" eb="1">
      <t>シモ</t>
    </rPh>
    <rPh sb="1" eb="3">
      <t>ムロタ</t>
    </rPh>
    <rPh sb="6" eb="7">
      <t>ク</t>
    </rPh>
    <phoneticPr fontId="0"/>
  </si>
  <si>
    <t>下室田５－２区</t>
    <rPh sb="0" eb="1">
      <t>シモ</t>
    </rPh>
    <rPh sb="1" eb="3">
      <t>ムロタ</t>
    </rPh>
    <rPh sb="6" eb="7">
      <t>ク</t>
    </rPh>
    <phoneticPr fontId="0"/>
  </si>
  <si>
    <t>下室田６区</t>
    <rPh sb="0" eb="1">
      <t>シモ</t>
    </rPh>
    <rPh sb="1" eb="3">
      <t>ムロタ</t>
    </rPh>
    <rPh sb="4" eb="5">
      <t>ク</t>
    </rPh>
    <phoneticPr fontId="0"/>
  </si>
  <si>
    <t>下室田７－１区</t>
    <rPh sb="0" eb="1">
      <t>シモ</t>
    </rPh>
    <rPh sb="1" eb="3">
      <t>ムロタ</t>
    </rPh>
    <rPh sb="6" eb="7">
      <t>ク</t>
    </rPh>
    <phoneticPr fontId="0"/>
  </si>
  <si>
    <t>下室田７－２区</t>
    <rPh sb="0" eb="1">
      <t>シモ</t>
    </rPh>
    <rPh sb="1" eb="3">
      <t>ムロタ</t>
    </rPh>
    <rPh sb="6" eb="7">
      <t>ク</t>
    </rPh>
    <phoneticPr fontId="0"/>
  </si>
  <si>
    <t>下室田８区</t>
    <rPh sb="0" eb="1">
      <t>シモ</t>
    </rPh>
    <rPh sb="1" eb="3">
      <t>ムロタ</t>
    </rPh>
    <rPh sb="4" eb="5">
      <t>ク</t>
    </rPh>
    <phoneticPr fontId="0"/>
  </si>
  <si>
    <t>中室田１区</t>
    <rPh sb="0" eb="1">
      <t>ナカ</t>
    </rPh>
    <rPh sb="1" eb="3">
      <t>ムロタ</t>
    </rPh>
    <rPh sb="4" eb="5">
      <t>ク</t>
    </rPh>
    <phoneticPr fontId="0"/>
  </si>
  <si>
    <t>中室田３区</t>
    <rPh sb="0" eb="1">
      <t>ナカ</t>
    </rPh>
    <rPh sb="1" eb="3">
      <t>ムロタ</t>
    </rPh>
    <rPh sb="4" eb="5">
      <t>ク</t>
    </rPh>
    <phoneticPr fontId="0"/>
  </si>
  <si>
    <t>中室田４区</t>
    <rPh sb="0" eb="1">
      <t>ナカ</t>
    </rPh>
    <rPh sb="1" eb="3">
      <t>ムロタ</t>
    </rPh>
    <rPh sb="4" eb="5">
      <t>ク</t>
    </rPh>
    <phoneticPr fontId="0"/>
  </si>
  <si>
    <t>中室田５区</t>
    <rPh sb="0" eb="1">
      <t>ナカ</t>
    </rPh>
    <rPh sb="1" eb="3">
      <t>ムロタ</t>
    </rPh>
    <rPh sb="4" eb="5">
      <t>ク</t>
    </rPh>
    <phoneticPr fontId="0"/>
  </si>
  <si>
    <t>中室田７区</t>
    <rPh sb="0" eb="1">
      <t>ナカ</t>
    </rPh>
    <rPh sb="1" eb="3">
      <t>ムロタ</t>
    </rPh>
    <rPh sb="4" eb="5">
      <t>ク</t>
    </rPh>
    <phoneticPr fontId="0"/>
  </si>
  <si>
    <t>上室田１区</t>
    <rPh sb="0" eb="1">
      <t>カミ</t>
    </rPh>
    <rPh sb="1" eb="3">
      <t>ムロタ</t>
    </rPh>
    <rPh sb="4" eb="5">
      <t>ク</t>
    </rPh>
    <phoneticPr fontId="0"/>
  </si>
  <si>
    <t>上室田２区</t>
    <rPh sb="0" eb="1">
      <t>カミ</t>
    </rPh>
    <rPh sb="1" eb="3">
      <t>ムロタ</t>
    </rPh>
    <rPh sb="4" eb="5">
      <t>ク</t>
    </rPh>
    <phoneticPr fontId="0"/>
  </si>
  <si>
    <t>上室田３区</t>
    <rPh sb="0" eb="1">
      <t>カミ</t>
    </rPh>
    <rPh sb="1" eb="3">
      <t>ムロタ</t>
    </rPh>
    <rPh sb="4" eb="5">
      <t>ク</t>
    </rPh>
    <phoneticPr fontId="0"/>
  </si>
  <si>
    <t>上室田４区</t>
    <rPh sb="0" eb="1">
      <t>カミ</t>
    </rPh>
    <rPh sb="1" eb="3">
      <t>ムロタ</t>
    </rPh>
    <rPh sb="4" eb="5">
      <t>ク</t>
    </rPh>
    <phoneticPr fontId="0"/>
  </si>
  <si>
    <t>上室田５区</t>
    <rPh sb="0" eb="1">
      <t>カミ</t>
    </rPh>
    <rPh sb="1" eb="3">
      <t>ムロタ</t>
    </rPh>
    <rPh sb="4" eb="5">
      <t>ク</t>
    </rPh>
    <phoneticPr fontId="0"/>
  </si>
  <si>
    <t>下里見宮谷戸区</t>
    <rPh sb="0" eb="1">
      <t>シモ</t>
    </rPh>
    <rPh sb="1" eb="3">
      <t>サトミ</t>
    </rPh>
    <rPh sb="3" eb="4">
      <t>ミヤ</t>
    </rPh>
    <rPh sb="4" eb="5">
      <t>タニ</t>
    </rPh>
    <rPh sb="5" eb="6">
      <t>ト</t>
    </rPh>
    <rPh sb="6" eb="7">
      <t>ク</t>
    </rPh>
    <phoneticPr fontId="0"/>
  </si>
  <si>
    <t>下里見向井区</t>
    <rPh sb="0" eb="1">
      <t>シモ</t>
    </rPh>
    <rPh sb="1" eb="3">
      <t>サトミ</t>
    </rPh>
    <rPh sb="3" eb="4">
      <t>ム</t>
    </rPh>
    <rPh sb="4" eb="5">
      <t>イ</t>
    </rPh>
    <rPh sb="5" eb="6">
      <t>ク</t>
    </rPh>
    <phoneticPr fontId="0"/>
  </si>
  <si>
    <t>下里見北村区</t>
    <rPh sb="0" eb="1">
      <t>シモ</t>
    </rPh>
    <rPh sb="1" eb="3">
      <t>サトミ</t>
    </rPh>
    <rPh sb="3" eb="5">
      <t>キタムラ</t>
    </rPh>
    <rPh sb="5" eb="6">
      <t>ク</t>
    </rPh>
    <phoneticPr fontId="0"/>
  </si>
  <si>
    <t>下里見重谷戸区</t>
    <rPh sb="0" eb="1">
      <t>シモ</t>
    </rPh>
    <rPh sb="1" eb="3">
      <t>サトミ</t>
    </rPh>
    <rPh sb="3" eb="4">
      <t>シゲ</t>
    </rPh>
    <rPh sb="4" eb="5">
      <t>タニ</t>
    </rPh>
    <rPh sb="5" eb="6">
      <t>ト</t>
    </rPh>
    <rPh sb="6" eb="7">
      <t>ク</t>
    </rPh>
    <phoneticPr fontId="0"/>
  </si>
  <si>
    <t>下里見八丁目区</t>
    <rPh sb="0" eb="1">
      <t>シモ</t>
    </rPh>
    <rPh sb="1" eb="3">
      <t>サトミ</t>
    </rPh>
    <rPh sb="3" eb="6">
      <t>ハッチョウメ</t>
    </rPh>
    <rPh sb="6" eb="7">
      <t>ク</t>
    </rPh>
    <phoneticPr fontId="0"/>
  </si>
  <si>
    <t>中里見１区</t>
    <rPh sb="0" eb="1">
      <t>ナカ</t>
    </rPh>
    <rPh sb="4" eb="5">
      <t>ク</t>
    </rPh>
    <phoneticPr fontId="0"/>
  </si>
  <si>
    <t>中里見２区</t>
    <rPh sb="0" eb="1">
      <t>ナカ</t>
    </rPh>
    <rPh sb="4" eb="5">
      <t>ク</t>
    </rPh>
    <phoneticPr fontId="0"/>
  </si>
  <si>
    <t>中里見３区</t>
    <rPh sb="0" eb="1">
      <t>ナカ</t>
    </rPh>
    <rPh sb="4" eb="5">
      <t>ク</t>
    </rPh>
    <phoneticPr fontId="0"/>
  </si>
  <si>
    <t>中里見４区</t>
    <rPh sb="0" eb="1">
      <t>ナカ</t>
    </rPh>
    <rPh sb="4" eb="5">
      <t>ク</t>
    </rPh>
    <phoneticPr fontId="0"/>
  </si>
  <si>
    <t>上里見１</t>
    <rPh sb="0" eb="2">
      <t>カミサト</t>
    </rPh>
    <rPh sb="2" eb="3">
      <t>ミ</t>
    </rPh>
    <phoneticPr fontId="0"/>
  </si>
  <si>
    <t>上里見２</t>
    <rPh sb="0" eb="2">
      <t>カミサト</t>
    </rPh>
    <rPh sb="2" eb="3">
      <t>ミ</t>
    </rPh>
    <phoneticPr fontId="0"/>
  </si>
  <si>
    <t>上里見３</t>
    <rPh sb="0" eb="2">
      <t>カミサト</t>
    </rPh>
    <rPh sb="2" eb="3">
      <t>ミ</t>
    </rPh>
    <phoneticPr fontId="0"/>
  </si>
  <si>
    <t>上里見本町１</t>
    <rPh sb="0" eb="2">
      <t>カミサト</t>
    </rPh>
    <rPh sb="2" eb="3">
      <t>ミ</t>
    </rPh>
    <phoneticPr fontId="0"/>
  </si>
  <si>
    <t>上里見本町２</t>
    <rPh sb="0" eb="2">
      <t>カミサト</t>
    </rPh>
    <rPh sb="2" eb="3">
      <t>ミ</t>
    </rPh>
    <phoneticPr fontId="0"/>
  </si>
  <si>
    <t>上里見本町３</t>
    <rPh sb="0" eb="2">
      <t>カミサト</t>
    </rPh>
    <rPh sb="2" eb="3">
      <t>ミ</t>
    </rPh>
    <phoneticPr fontId="0"/>
  </si>
  <si>
    <t>上里見仲町</t>
    <rPh sb="0" eb="2">
      <t>カミサト</t>
    </rPh>
    <rPh sb="2" eb="3">
      <t>ミ</t>
    </rPh>
    <phoneticPr fontId="0"/>
  </si>
  <si>
    <t>上里見下町１</t>
    <rPh sb="0" eb="2">
      <t>カミサト</t>
    </rPh>
    <rPh sb="2" eb="3">
      <t>ミ</t>
    </rPh>
    <phoneticPr fontId="0"/>
  </si>
  <si>
    <t>上里見下町２</t>
    <rPh sb="0" eb="2">
      <t>カミサト</t>
    </rPh>
    <rPh sb="2" eb="3">
      <t>ミ</t>
    </rPh>
    <phoneticPr fontId="0"/>
  </si>
  <si>
    <t>上里見新井田中</t>
    <rPh sb="0" eb="2">
      <t>カミサト</t>
    </rPh>
    <rPh sb="2" eb="3">
      <t>ミ</t>
    </rPh>
    <rPh sb="3" eb="5">
      <t>アライ</t>
    </rPh>
    <rPh sb="5" eb="7">
      <t>タナカ</t>
    </rPh>
    <phoneticPr fontId="0"/>
  </si>
  <si>
    <t>本郷奥原</t>
    <rPh sb="0" eb="2">
      <t>ホンゴウ</t>
    </rPh>
    <rPh sb="2" eb="3">
      <t>オク</t>
    </rPh>
    <rPh sb="3" eb="4">
      <t>ハラ</t>
    </rPh>
    <phoneticPr fontId="0"/>
  </si>
  <si>
    <t>本郷道場中郷</t>
    <rPh sb="0" eb="2">
      <t>ホンゴウ</t>
    </rPh>
    <rPh sb="2" eb="3">
      <t>ドウ</t>
    </rPh>
    <rPh sb="3" eb="4">
      <t>ジョウ</t>
    </rPh>
    <rPh sb="4" eb="6">
      <t>ナカゴウ</t>
    </rPh>
    <phoneticPr fontId="0"/>
  </si>
  <si>
    <t>本郷蔵屋敷</t>
    <rPh sb="0" eb="2">
      <t>ホンゴウ</t>
    </rPh>
    <rPh sb="2" eb="3">
      <t>クラ</t>
    </rPh>
    <rPh sb="3" eb="5">
      <t>ヤシキ</t>
    </rPh>
    <phoneticPr fontId="0"/>
  </si>
  <si>
    <t>本郷新井下長</t>
    <rPh sb="0" eb="2">
      <t>ホンゴウ</t>
    </rPh>
    <rPh sb="2" eb="4">
      <t>アライ</t>
    </rPh>
    <rPh sb="4" eb="5">
      <t>シモ</t>
    </rPh>
    <rPh sb="5" eb="6">
      <t>ナガ</t>
    </rPh>
    <phoneticPr fontId="0"/>
  </si>
  <si>
    <t>本郷東</t>
    <rPh sb="0" eb="2">
      <t>ホンゴウ</t>
    </rPh>
    <rPh sb="2" eb="3">
      <t>ヒガシ</t>
    </rPh>
    <phoneticPr fontId="0"/>
  </si>
  <si>
    <t>本郷後側</t>
    <rPh sb="0" eb="2">
      <t>ホンゴウ</t>
    </rPh>
    <rPh sb="2" eb="3">
      <t>アト</t>
    </rPh>
    <rPh sb="3" eb="4">
      <t>ガワ</t>
    </rPh>
    <phoneticPr fontId="0"/>
  </si>
  <si>
    <t>高浜中西部</t>
    <rPh sb="0" eb="2">
      <t>タカハマ</t>
    </rPh>
    <rPh sb="2" eb="3">
      <t>ナカ</t>
    </rPh>
    <rPh sb="3" eb="5">
      <t>セイブ</t>
    </rPh>
    <phoneticPr fontId="0"/>
  </si>
  <si>
    <t>高浜坂上</t>
    <rPh sb="0" eb="2">
      <t>タカハマ</t>
    </rPh>
    <rPh sb="2" eb="4">
      <t>サカウエ</t>
    </rPh>
    <phoneticPr fontId="0"/>
  </si>
  <si>
    <t>高浜東部</t>
    <rPh sb="0" eb="2">
      <t>タカハマ</t>
    </rPh>
    <rPh sb="2" eb="3">
      <t>ヒガシ</t>
    </rPh>
    <rPh sb="3" eb="4">
      <t>ブ</t>
    </rPh>
    <phoneticPr fontId="0"/>
  </si>
  <si>
    <t>白岩</t>
    <rPh sb="0" eb="2">
      <t>シライワ</t>
    </rPh>
    <phoneticPr fontId="0"/>
  </si>
  <si>
    <t>十文字１区</t>
    <rPh sb="0" eb="3">
      <t>ジュウモンジ</t>
    </rPh>
    <rPh sb="4" eb="5">
      <t>ク</t>
    </rPh>
    <phoneticPr fontId="0"/>
  </si>
  <si>
    <t>十文字２区</t>
    <rPh sb="0" eb="3">
      <t>ジュウモンジ</t>
    </rPh>
    <rPh sb="4" eb="5">
      <t>ク</t>
    </rPh>
    <phoneticPr fontId="0"/>
  </si>
  <si>
    <t>宮沢１区</t>
    <rPh sb="0" eb="2">
      <t>ミヤザワ</t>
    </rPh>
    <rPh sb="3" eb="4">
      <t>ク</t>
    </rPh>
    <phoneticPr fontId="0"/>
  </si>
  <si>
    <t>宮沢２区</t>
    <rPh sb="0" eb="2">
      <t>ミヤザワ</t>
    </rPh>
    <rPh sb="3" eb="4">
      <t>ク</t>
    </rPh>
    <phoneticPr fontId="0"/>
  </si>
  <si>
    <t>三ツ子沢</t>
    <rPh sb="0" eb="1">
      <t>ミ</t>
    </rPh>
    <rPh sb="2" eb="3">
      <t>コ</t>
    </rPh>
    <rPh sb="3" eb="4">
      <t>サワ</t>
    </rPh>
    <phoneticPr fontId="0"/>
  </si>
  <si>
    <t>神戸</t>
    <rPh sb="0" eb="2">
      <t>カンベ</t>
    </rPh>
    <phoneticPr fontId="0"/>
  </si>
  <si>
    <t>榛名山区</t>
    <rPh sb="0" eb="2">
      <t>ハルナ</t>
    </rPh>
    <rPh sb="2" eb="3">
      <t>ヤマ</t>
    </rPh>
    <phoneticPr fontId="0"/>
  </si>
  <si>
    <t>上大島区</t>
    <rPh sb="0" eb="1">
      <t>カミ</t>
    </rPh>
    <rPh sb="1" eb="3">
      <t>オオシマ</t>
    </rPh>
    <phoneticPr fontId="0"/>
  </si>
  <si>
    <t>下里見仲通り区</t>
    <rPh sb="0" eb="1">
      <t>シモ</t>
    </rPh>
    <rPh sb="1" eb="3">
      <t>サトミ</t>
    </rPh>
    <rPh sb="3" eb="4">
      <t>ナカ</t>
    </rPh>
    <rPh sb="4" eb="5">
      <t>トオ</t>
    </rPh>
    <rPh sb="6" eb="7">
      <t>ク</t>
    </rPh>
    <phoneticPr fontId="0"/>
  </si>
  <si>
    <t>東貝沢町一丁目</t>
    <rPh sb="3" eb="4">
      <t>マチ</t>
    </rPh>
    <phoneticPr fontId="0"/>
  </si>
  <si>
    <t>鶴辺団地</t>
    <phoneticPr fontId="0"/>
  </si>
  <si>
    <t>見晴台</t>
    <phoneticPr fontId="0"/>
  </si>
  <si>
    <t>相生町第１</t>
  </si>
  <si>
    <t>相生町第２</t>
  </si>
  <si>
    <t>相生町第３</t>
  </si>
  <si>
    <t>赤坂町第１</t>
  </si>
  <si>
    <t>赤坂町第２</t>
  </si>
  <si>
    <t>東町第１</t>
  </si>
  <si>
    <t>東町第２</t>
  </si>
  <si>
    <t>東町第３</t>
  </si>
  <si>
    <t>あら町第１</t>
    <rPh sb="2" eb="3">
      <t>マチ</t>
    </rPh>
    <phoneticPr fontId="0"/>
  </si>
  <si>
    <t>あら町第２</t>
  </si>
  <si>
    <t>あら町第３</t>
  </si>
  <si>
    <t>あら町第４</t>
  </si>
  <si>
    <t>請地町第１</t>
  </si>
  <si>
    <t>請地町第２</t>
  </si>
  <si>
    <t>請地町第３</t>
  </si>
  <si>
    <t>請地町第４</t>
  </si>
  <si>
    <t>歌川町第１</t>
  </si>
  <si>
    <t>歌川町第２</t>
  </si>
  <si>
    <t>大橋町第１</t>
  </si>
  <si>
    <t>大橋町第２</t>
  </si>
  <si>
    <t>大橋町第３</t>
  </si>
  <si>
    <t>大橋町第４</t>
  </si>
  <si>
    <t>大橋町第５</t>
  </si>
  <si>
    <t>上和田町第１</t>
  </si>
  <si>
    <t>上和田町第２</t>
  </si>
  <si>
    <t>北通町第１</t>
  </si>
  <si>
    <t>北通町第２</t>
  </si>
  <si>
    <t>昭和町第１</t>
  </si>
  <si>
    <t>昭和町第２</t>
  </si>
  <si>
    <t>昭和町第３</t>
  </si>
  <si>
    <t>末広町第１</t>
  </si>
  <si>
    <t>末広町第２</t>
  </si>
  <si>
    <t>末広町第３</t>
  </si>
  <si>
    <t>住吉町第１</t>
  </si>
  <si>
    <t>住吉町第２</t>
  </si>
  <si>
    <t>住吉町第３</t>
  </si>
  <si>
    <t>田町第１</t>
  </si>
  <si>
    <t>田町第２</t>
  </si>
  <si>
    <t>田町第３</t>
  </si>
  <si>
    <t>田町第４</t>
  </si>
  <si>
    <t>台町第１</t>
  </si>
  <si>
    <t>台町第２</t>
  </si>
  <si>
    <t>竜見町第１</t>
  </si>
  <si>
    <t>竜見町第２</t>
  </si>
  <si>
    <t>B-2 町内会名別人口及び世帯数(住民基本台帳人口）</t>
    <phoneticPr fontId="0"/>
  </si>
  <si>
    <t>金古町四ツ家愛宕</t>
    <rPh sb="0" eb="2">
      <t>カネコ</t>
    </rPh>
    <rPh sb="2" eb="3">
      <t>マチ</t>
    </rPh>
    <rPh sb="3" eb="4">
      <t>ヨ</t>
    </rPh>
    <rPh sb="5" eb="6">
      <t>ヤ</t>
    </rPh>
    <rPh sb="6" eb="8">
      <t>アタゴ</t>
    </rPh>
    <phoneticPr fontId="0"/>
  </si>
  <si>
    <t>金古町土俵</t>
    <rPh sb="2" eb="3">
      <t>マチ</t>
    </rPh>
    <rPh sb="3" eb="5">
      <t>ドヒョウ</t>
    </rPh>
    <phoneticPr fontId="0"/>
  </si>
  <si>
    <t>金古町諏訪</t>
    <rPh sb="2" eb="3">
      <t>マチ</t>
    </rPh>
    <rPh sb="3" eb="5">
      <t>スワ</t>
    </rPh>
    <phoneticPr fontId="0"/>
  </si>
  <si>
    <t>金古町王塚</t>
    <rPh sb="2" eb="3">
      <t>マチ</t>
    </rPh>
    <rPh sb="3" eb="4">
      <t>オウ</t>
    </rPh>
    <rPh sb="4" eb="5">
      <t>ツカ</t>
    </rPh>
    <phoneticPr fontId="0"/>
  </si>
  <si>
    <t>中室田２区</t>
    <rPh sb="0" eb="1">
      <t>ナカ</t>
    </rPh>
    <rPh sb="1" eb="3">
      <t>ムロタ</t>
    </rPh>
    <rPh sb="4" eb="5">
      <t>ク</t>
    </rPh>
    <phoneticPr fontId="0"/>
  </si>
  <si>
    <t>資料：市民課</t>
    <rPh sb="3" eb="6">
      <t>シミンカ</t>
    </rPh>
    <phoneticPr fontId="0"/>
  </si>
  <si>
    <t>朝鮮
韓国</t>
    <phoneticPr fontId="0"/>
  </si>
  <si>
    <t>△87</t>
  </si>
  <si>
    <t>平成１３年</t>
    <phoneticPr fontId="0"/>
  </si>
  <si>
    <t>平成１４年</t>
    <phoneticPr fontId="0"/>
  </si>
  <si>
    <t>平成１６年</t>
    <phoneticPr fontId="0"/>
  </si>
  <si>
    <t>平成１７年</t>
    <phoneticPr fontId="0"/>
  </si>
  <si>
    <t>（平成28年12月31日現在）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0"/>
  </si>
  <si>
    <t>佐野計</t>
    <phoneticPr fontId="0"/>
  </si>
  <si>
    <t>資料：市民課　　　</t>
    <rPh sb="0" eb="2">
      <t>シリョウ</t>
    </rPh>
    <rPh sb="3" eb="5">
      <t>シミン</t>
    </rPh>
    <rPh sb="5" eb="6">
      <t>カ</t>
    </rPh>
    <phoneticPr fontId="0"/>
  </si>
  <si>
    <t>柳川町東部</t>
    <rPh sb="4" eb="5">
      <t>ブ</t>
    </rPh>
    <phoneticPr fontId="0"/>
  </si>
  <si>
    <t>柳川町中部</t>
    <rPh sb="4" eb="5">
      <t>ブ</t>
    </rPh>
    <phoneticPr fontId="0"/>
  </si>
  <si>
    <t>柳川町西部</t>
    <rPh sb="4" eb="5">
      <t>ブ</t>
    </rPh>
    <phoneticPr fontId="0"/>
  </si>
  <si>
    <t>※平成１８年１月２３日　倉渕村・箕郷町・群馬町・新町と合併</t>
    <rPh sb="1" eb="3">
      <t>ヘイセイ</t>
    </rPh>
    <rPh sb="5" eb="6">
      <t>ネン</t>
    </rPh>
    <rPh sb="7" eb="8">
      <t>ガツ</t>
    </rPh>
    <rPh sb="10" eb="11">
      <t>ニチ</t>
    </rPh>
    <rPh sb="12" eb="13">
      <t>クラ</t>
    </rPh>
    <rPh sb="13" eb="14">
      <t>フチ</t>
    </rPh>
    <rPh sb="14" eb="15">
      <t>ムラ</t>
    </rPh>
    <rPh sb="16" eb="18">
      <t>ミサト</t>
    </rPh>
    <rPh sb="18" eb="19">
      <t>マチ</t>
    </rPh>
    <rPh sb="20" eb="22">
      <t>グンマ</t>
    </rPh>
    <rPh sb="22" eb="23">
      <t>マチ</t>
    </rPh>
    <rPh sb="24" eb="26">
      <t>シンマチ</t>
    </rPh>
    <rPh sb="27" eb="29">
      <t>ガッペイ</t>
    </rPh>
    <phoneticPr fontId="0"/>
  </si>
  <si>
    <t>※平成１８年１０月１日　榛名町と合併</t>
    <rPh sb="1" eb="3">
      <t>ヘイセイ</t>
    </rPh>
    <rPh sb="5" eb="6">
      <t>ネン</t>
    </rPh>
    <rPh sb="8" eb="9">
      <t>ガツ</t>
    </rPh>
    <rPh sb="10" eb="11">
      <t>ニチ</t>
    </rPh>
    <rPh sb="12" eb="15">
      <t>ハルナマチ</t>
    </rPh>
    <rPh sb="16" eb="18">
      <t>ガッペイ</t>
    </rPh>
    <phoneticPr fontId="0"/>
  </si>
  <si>
    <t>資料：情報政策課、市民課</t>
    <rPh sb="0" eb="2">
      <t>シリョウ</t>
    </rPh>
    <rPh sb="3" eb="5">
      <t>ジョウホウ</t>
    </rPh>
    <rPh sb="5" eb="7">
      <t>セイサク</t>
    </rPh>
    <rPh sb="7" eb="8">
      <t>カ</t>
    </rPh>
    <rPh sb="9" eb="12">
      <t>シミンカ</t>
    </rPh>
    <phoneticPr fontId="0"/>
  </si>
  <si>
    <t>平成２４年</t>
    <phoneticPr fontId="0"/>
  </si>
  <si>
    <t>平成２５年</t>
    <phoneticPr fontId="0"/>
  </si>
  <si>
    <t>平成２６年</t>
    <phoneticPr fontId="0"/>
  </si>
  <si>
    <t>平成２７年</t>
    <phoneticPr fontId="0"/>
  </si>
  <si>
    <t>平成２８年</t>
    <phoneticPr fontId="0"/>
  </si>
  <si>
    <t>石原町下第１</t>
    <rPh sb="4" eb="5">
      <t>ダイ</t>
    </rPh>
    <phoneticPr fontId="0"/>
  </si>
  <si>
    <t>石原町下第２</t>
    <phoneticPr fontId="0"/>
  </si>
  <si>
    <t>石原町下第３</t>
    <phoneticPr fontId="0"/>
  </si>
  <si>
    <t>石原町下第４</t>
    <phoneticPr fontId="0"/>
  </si>
  <si>
    <t>中尾団地</t>
    <phoneticPr fontId="0"/>
  </si>
  <si>
    <t>平成２５年</t>
  </si>
  <si>
    <t>平成２６年</t>
  </si>
  <si>
    <t>平成２７年</t>
  </si>
  <si>
    <t>平成２８年</t>
  </si>
  <si>
    <t>平成２９年</t>
  </si>
  <si>
    <t>㍻28年
10月</t>
  </si>
  <si>
    <t xml:space="preserve">
11月</t>
  </si>
  <si>
    <t>㍻29年
1月</t>
  </si>
  <si>
    <t xml:space="preserve">
2月</t>
  </si>
  <si>
    <t>平成24年度</t>
  </si>
  <si>
    <t>平成25年度</t>
  </si>
  <si>
    <t>平成26年度</t>
  </si>
  <si>
    <t>平成27年度</t>
  </si>
  <si>
    <t>平成28年度</t>
  </si>
  <si>
    <t>昭和村</t>
  </si>
  <si>
    <t>平  成  28 年</t>
  </si>
  <si>
    <t>平  成  29 年</t>
  </si>
  <si>
    <t>明和町</t>
    <rPh sb="2" eb="3">
      <t>マチ</t>
    </rPh>
    <phoneticPr fontId="0"/>
  </si>
  <si>
    <t>資料：群馬県移動人口調査結果</t>
    <rPh sb="3" eb="6">
      <t>グンマケン</t>
    </rPh>
    <rPh sb="6" eb="8">
      <t>イドウ</t>
    </rPh>
    <rPh sb="8" eb="10">
      <t>ジンコウ</t>
    </rPh>
    <rPh sb="10" eb="12">
      <t>チョウサ</t>
    </rPh>
    <rPh sb="12" eb="14">
      <t>ケッカ</t>
    </rPh>
    <phoneticPr fontId="0"/>
  </si>
  <si>
    <t>※平成２１年６月１日  　吉井町と合併</t>
    <rPh sb="1" eb="3">
      <t>ヘイセイ</t>
    </rPh>
    <rPh sb="5" eb="6">
      <t>ネン</t>
    </rPh>
    <rPh sb="7" eb="8">
      <t>ガツ</t>
    </rPh>
    <rPh sb="9" eb="10">
      <t>ニチ</t>
    </rPh>
    <rPh sb="13" eb="16">
      <t>ヨシイチョウ</t>
    </rPh>
    <rPh sb="17" eb="19">
      <t>ガッペイ</t>
    </rPh>
    <phoneticPr fontId="0"/>
  </si>
  <si>
    <t>※国勢調査を行った年は国勢調査結果、それ以外の年は住民基本台帳調べ。</t>
    <rPh sb="1" eb="3">
      <t>コクセイ</t>
    </rPh>
    <rPh sb="3" eb="5">
      <t>チョウサ</t>
    </rPh>
    <rPh sb="6" eb="7">
      <t>オコナ</t>
    </rPh>
    <rPh sb="9" eb="10">
      <t>トシ</t>
    </rPh>
    <rPh sb="11" eb="13">
      <t>コクセイ</t>
    </rPh>
    <rPh sb="13" eb="15">
      <t>チョウサ</t>
    </rPh>
    <rPh sb="15" eb="17">
      <t>ケッカ</t>
    </rPh>
    <rPh sb="20" eb="22">
      <t>イガイ</t>
    </rPh>
    <rPh sb="23" eb="24">
      <t>トシ</t>
    </rPh>
    <rPh sb="25" eb="26">
      <t>ジュウ</t>
    </rPh>
    <rPh sb="26" eb="27">
      <t>ミン</t>
    </rPh>
    <rPh sb="27" eb="29">
      <t>キホン</t>
    </rPh>
    <rPh sb="29" eb="31">
      <t>ダイチョウ</t>
    </rPh>
    <rPh sb="31" eb="32">
      <t>シラ</t>
    </rPh>
    <phoneticPr fontId="0"/>
  </si>
  <si>
    <t>※外国人含む。</t>
    <phoneticPr fontId="0"/>
  </si>
  <si>
    <t>-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</si>
</sst>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0.00_ "/>
    <numFmt numFmtId="178" formatCode="0.0"/>
    <numFmt numFmtId="179" formatCode="#,##0;&quot;△ &quot;#,##0"/>
    <numFmt numFmtId="180" formatCode="0.0;&quot;△ &quot;0.0"/>
    <numFmt numFmtId="181" formatCode="0;&quot;△ &quot;0"/>
  </numFmts>
  <fonts count="1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15">
    <xf numFmtId="0" fontId="0" fillId="0" borderId="0" xfId="0"/>
    <xf numFmtId="38" fontId="5" fillId="0" borderId="1" xfId="1" applyFont="1" applyBorder="1" applyAlignment="1">
      <alignment horizontal="distributed" vertical="center" wrapText="1"/>
    </xf>
    <xf numFmtId="38" fontId="5" fillId="0" borderId="2" xfId="1" applyFont="1" applyBorder="1" applyAlignment="1">
      <alignment horizontal="distributed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 textRotation="255"/>
    </xf>
    <xf numFmtId="38" fontId="5" fillId="0" borderId="2" xfId="1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2" fillId="0" borderId="0" xfId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vertical="center"/>
    </xf>
    <xf numFmtId="38" fontId="2" fillId="0" borderId="7" xfId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7" fontId="0" fillId="0" borderId="7" xfId="0" applyNumberForma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38" fontId="5" fillId="0" borderId="0" xfId="1" quotePrefix="1" applyFont="1" applyFill="1" applyAlignment="1">
      <alignment horizontal="right" vertical="center"/>
    </xf>
    <xf numFmtId="38" fontId="5" fillId="0" borderId="6" xfId="1" applyFont="1" applyFill="1" applyBorder="1" applyAlignment="1">
      <alignment horizontal="centerContinuous" vertical="center"/>
    </xf>
    <xf numFmtId="38" fontId="5" fillId="0" borderId="6" xfId="1" applyFont="1" applyFill="1" applyBorder="1" applyAlignment="1">
      <alignment horizontal="distributed" vertical="center"/>
    </xf>
    <xf numFmtId="38" fontId="5" fillId="0" borderId="0" xfId="1" quotePrefix="1" applyFont="1" applyFill="1" applyAlignment="1">
      <alignment horizontal="left" vertical="center"/>
    </xf>
    <xf numFmtId="38" fontId="2" fillId="0" borderId="0" xfId="0" applyNumberFormat="1" applyFont="1" applyFill="1" applyAlignment="1">
      <alignment vertical="center"/>
    </xf>
    <xf numFmtId="38" fontId="5" fillId="0" borderId="0" xfId="1" applyFont="1" applyFill="1" applyAlignment="1">
      <alignment horizontal="centerContinuous" vertical="center"/>
    </xf>
    <xf numFmtId="38" fontId="5" fillId="0" borderId="9" xfId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5" xfId="0" quotePrefix="1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vertical="center"/>
    </xf>
    <xf numFmtId="180" fontId="5" fillId="0" borderId="6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Continuous" vertical="center"/>
    </xf>
    <xf numFmtId="0" fontId="12" fillId="0" borderId="0" xfId="0" quotePrefix="1" applyFont="1" applyFill="1" applyBorder="1" applyAlignment="1">
      <alignment horizontal="distributed" vertical="center"/>
    </xf>
    <xf numFmtId="0" fontId="12" fillId="0" borderId="5" xfId="0" quotePrefix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quotePrefix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distributed" vertical="center"/>
    </xf>
    <xf numFmtId="181" fontId="5" fillId="0" borderId="0" xfId="1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38" fontId="4" fillId="0" borderId="0" xfId="1" applyFont="1" applyFill="1" applyAlignment="1">
      <alignment vertical="center"/>
    </xf>
    <xf numFmtId="38" fontId="5" fillId="0" borderId="1" xfId="1" applyFont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/>
    </xf>
    <xf numFmtId="38" fontId="5" fillId="0" borderId="10" xfId="1" quotePrefix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quotePrefix="1" applyFont="1" applyFill="1" applyBorder="1" applyAlignment="1">
      <alignment horizontal="distributed" vertical="center"/>
    </xf>
    <xf numFmtId="38" fontId="5" fillId="0" borderId="2" xfId="1" quotePrefix="1" applyFont="1" applyBorder="1" applyAlignment="1">
      <alignment horizontal="center" vertical="center" wrapText="1"/>
    </xf>
    <xf numFmtId="38" fontId="5" fillId="0" borderId="2" xfId="1" quotePrefix="1" applyFont="1" applyBorder="1" applyAlignment="1">
      <alignment horizontal="distributed" vertical="center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5" fillId="0" borderId="2" xfId="1" quotePrefix="1" applyFont="1" applyBorder="1" applyAlignment="1">
      <alignment horizontal="distributed" vertical="center" wrapText="1" indent="1"/>
    </xf>
    <xf numFmtId="38" fontId="5" fillId="0" borderId="2" xfId="1" applyFont="1" applyBorder="1" applyAlignment="1">
      <alignment horizontal="distributed" vertical="center" wrapText="1" indent="1"/>
    </xf>
    <xf numFmtId="0" fontId="13" fillId="0" borderId="18" xfId="0" quotePrefix="1" applyFont="1" applyFill="1" applyBorder="1" applyAlignment="1">
      <alignment horizontal="center" vertical="center" wrapText="1"/>
    </xf>
    <xf numFmtId="0" fontId="13" fillId="0" borderId="19" xfId="0" quotePrefix="1" applyFont="1" applyFill="1" applyBorder="1" applyAlignment="1">
      <alignment horizontal="center" vertical="center" wrapText="1"/>
    </xf>
    <xf numFmtId="38" fontId="13" fillId="0" borderId="5" xfId="1" applyFont="1" applyFill="1" applyBorder="1" applyAlignment="1">
      <alignment horizontal="distributed" vertical="center"/>
    </xf>
    <xf numFmtId="38" fontId="13" fillId="0" borderId="8" xfId="1" applyFont="1" applyFill="1" applyBorder="1" applyAlignment="1">
      <alignment horizontal="centerContinuous" vertical="center"/>
    </xf>
    <xf numFmtId="38" fontId="13" fillId="0" borderId="8" xfId="1" applyFont="1" applyFill="1" applyBorder="1" applyAlignment="1">
      <alignment horizontal="distributed" vertical="center"/>
    </xf>
    <xf numFmtId="38" fontId="13" fillId="0" borderId="8" xfId="1" applyFont="1" applyFill="1" applyBorder="1" applyAlignment="1">
      <alignment horizontal="center" vertical="center"/>
    </xf>
    <xf numFmtId="38" fontId="13" fillId="0" borderId="8" xfId="1" quotePrefix="1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38" fontId="13" fillId="0" borderId="0" xfId="1" applyFont="1" applyFill="1" applyAlignment="1">
      <alignment vertical="center"/>
    </xf>
    <xf numFmtId="38" fontId="13" fillId="0" borderId="0" xfId="1" quotePrefix="1" applyFont="1" applyFill="1" applyAlignment="1">
      <alignment horizontal="right" vertical="center"/>
    </xf>
    <xf numFmtId="38" fontId="13" fillId="0" borderId="7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176" fontId="11" fillId="0" borderId="5" xfId="0" applyNumberFormat="1" applyFont="1" applyFill="1" applyBorder="1" applyAlignment="1">
      <alignment horizontal="distributed" vertical="center"/>
    </xf>
    <xf numFmtId="38" fontId="11" fillId="0" borderId="5" xfId="1" applyFont="1" applyFill="1" applyBorder="1" applyAlignment="1">
      <alignment horizontal="distributed" vertical="center"/>
    </xf>
    <xf numFmtId="176" fontId="11" fillId="0" borderId="8" xfId="0" applyNumberFormat="1" applyFont="1" applyFill="1" applyBorder="1" applyAlignment="1">
      <alignment horizontal="distributed" vertical="center"/>
    </xf>
    <xf numFmtId="38" fontId="11" fillId="0" borderId="8" xfId="1" quotePrefix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38" fontId="13" fillId="0" borderId="0" xfId="1" applyFont="1" applyFill="1" applyAlignment="1">
      <alignment horizontal="right" vertical="center"/>
    </xf>
    <xf numFmtId="177" fontId="13" fillId="0" borderId="0" xfId="0" quotePrefix="1" applyNumberFormat="1" applyFont="1" applyFill="1" applyAlignment="1">
      <alignment horizontal="right" vertical="center"/>
    </xf>
    <xf numFmtId="0" fontId="13" fillId="0" borderId="5" xfId="0" quotePrefix="1" applyFont="1" applyFill="1" applyBorder="1" applyAlignment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13" fillId="0" borderId="0" xfId="1" applyNumberFormat="1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 vertical="center"/>
    </xf>
    <xf numFmtId="179" fontId="13" fillId="0" borderId="0" xfId="1" applyNumberFormat="1" applyFont="1" applyFill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179" fontId="13" fillId="0" borderId="0" xfId="1" quotePrefix="1" applyNumberFormat="1" applyFont="1" applyFill="1" applyAlignment="1">
      <alignment horizontal="right" vertical="center"/>
    </xf>
    <xf numFmtId="179" fontId="13" fillId="0" borderId="0" xfId="1" quotePrefix="1" applyNumberFormat="1" applyFont="1" applyFill="1" applyBorder="1" applyAlignment="1">
      <alignment horizontal="right" vertical="center"/>
    </xf>
    <xf numFmtId="2" fontId="13" fillId="0" borderId="0" xfId="0" applyNumberFormat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vertical="center"/>
    </xf>
    <xf numFmtId="0" fontId="13" fillId="0" borderId="8" xfId="0" quotePrefix="1" applyFont="1" applyFill="1" applyBorder="1" applyAlignment="1">
      <alignment horizontal="left" vertical="center"/>
    </xf>
    <xf numFmtId="38" fontId="13" fillId="0" borderId="10" xfId="1" applyFont="1" applyFill="1" applyBorder="1" applyAlignment="1">
      <alignment vertical="center"/>
    </xf>
    <xf numFmtId="179" fontId="13" fillId="0" borderId="10" xfId="1" quotePrefix="1" applyNumberFormat="1" applyFont="1" applyFill="1" applyBorder="1" applyAlignment="1">
      <alignment horizontal="right" vertical="center"/>
    </xf>
    <xf numFmtId="176" fontId="13" fillId="0" borderId="10" xfId="0" applyNumberFormat="1" applyFont="1" applyFill="1" applyBorder="1" applyAlignment="1">
      <alignment vertical="center"/>
    </xf>
    <xf numFmtId="2" fontId="13" fillId="0" borderId="1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179" fontId="13" fillId="0" borderId="6" xfId="1" quotePrefix="1" applyNumberFormat="1" applyFont="1" applyFill="1" applyBorder="1" applyAlignment="1">
      <alignment horizontal="right" vertical="center"/>
    </xf>
    <xf numFmtId="176" fontId="13" fillId="0" borderId="6" xfId="0" applyNumberFormat="1" applyFont="1" applyFill="1" applyBorder="1" applyAlignment="1">
      <alignment vertical="center"/>
    </xf>
    <xf numFmtId="0" fontId="13" fillId="0" borderId="6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18" xfId="0" quotePrefix="1" applyFont="1" applyBorder="1" applyAlignment="1">
      <alignment horizontal="centerContinuous" vertical="center" wrapText="1"/>
    </xf>
    <xf numFmtId="38" fontId="5" fillId="0" borderId="8" xfId="1" applyFont="1" applyBorder="1" applyAlignment="1">
      <alignment horizontal="distributed" vertical="center" wrapText="1"/>
    </xf>
    <xf numFmtId="38" fontId="5" fillId="0" borderId="17" xfId="1" quotePrefix="1" applyFont="1" applyBorder="1" applyAlignment="1">
      <alignment horizontal="centerContinuous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16" fillId="0" borderId="5" xfId="0" quotePrefix="1" applyFont="1" applyBorder="1" applyAlignment="1">
      <alignment horizontal="left" vertical="center"/>
    </xf>
    <xf numFmtId="0" fontId="16" fillId="0" borderId="8" xfId="0" quotePrefix="1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38" fontId="5" fillId="0" borderId="10" xfId="1" applyFont="1" applyFill="1" applyBorder="1" applyAlignment="1">
      <alignment horizontal="distributed" vertical="center"/>
    </xf>
    <xf numFmtId="38" fontId="13" fillId="0" borderId="8" xfId="1" applyFont="1" applyFill="1" applyBorder="1" applyAlignment="1">
      <alignment vertical="center"/>
    </xf>
    <xf numFmtId="38" fontId="13" fillId="0" borderId="13" xfId="1" applyFont="1" applyFill="1" applyBorder="1" applyAlignment="1">
      <alignment horizontal="distributed" vertical="center"/>
    </xf>
    <xf numFmtId="38" fontId="13" fillId="0" borderId="5" xfId="1" applyFont="1" applyFill="1" applyBorder="1" applyAlignment="1">
      <alignment horizontal="center" vertical="center"/>
    </xf>
    <xf numFmtId="38" fontId="13" fillId="0" borderId="15" xfId="1" applyFont="1" applyFill="1" applyBorder="1" applyAlignment="1">
      <alignment horizontal="center" vertical="center"/>
    </xf>
    <xf numFmtId="177" fontId="13" fillId="0" borderId="23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2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distributed" vertical="center" indent="1"/>
    </xf>
    <xf numFmtId="0" fontId="13" fillId="0" borderId="8" xfId="0" applyFont="1" applyFill="1" applyBorder="1" applyAlignment="1">
      <alignment horizontal="distributed" vertical="center" indent="1"/>
    </xf>
    <xf numFmtId="38" fontId="13" fillId="0" borderId="22" xfId="1" applyFont="1" applyFill="1" applyBorder="1" applyAlignment="1">
      <alignment horizontal="center" vertical="center"/>
    </xf>
    <xf numFmtId="38" fontId="13" fillId="0" borderId="2" xfId="1" applyFont="1" applyFill="1" applyBorder="1" applyAlignment="1">
      <alignment horizontal="center" vertical="center"/>
    </xf>
    <xf numFmtId="0" fontId="5" fillId="0" borderId="21" xfId="0" quotePrefix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5" fillId="0" borderId="22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 textRotation="255"/>
    </xf>
    <xf numFmtId="38" fontId="5" fillId="0" borderId="3" xfId="1" applyFont="1" applyFill="1" applyBorder="1" applyAlignment="1">
      <alignment horizontal="center" vertical="center" textRotation="255"/>
    </xf>
    <xf numFmtId="38" fontId="5" fillId="0" borderId="2" xfId="1" applyFont="1" applyFill="1" applyBorder="1" applyAlignment="1">
      <alignment horizontal="center" vertical="center" textRotation="255"/>
    </xf>
    <xf numFmtId="38" fontId="5" fillId="0" borderId="2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181" fontId="5" fillId="0" borderId="12" xfId="1" applyNumberFormat="1" applyFont="1" applyFill="1" applyBorder="1" applyAlignment="1">
      <alignment horizontal="center" vertical="center" textRotation="255"/>
    </xf>
    <xf numFmtId="181" fontId="5" fillId="0" borderId="3" xfId="1" applyNumberFormat="1" applyFont="1" applyFill="1" applyBorder="1" applyAlignment="1">
      <alignment horizontal="center" vertical="center" textRotation="255"/>
    </xf>
    <xf numFmtId="181" fontId="5" fillId="0" borderId="2" xfId="1" applyNumberFormat="1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distributed" textRotation="255" indent="2"/>
    </xf>
    <xf numFmtId="38" fontId="5" fillId="0" borderId="5" xfId="1" applyFont="1" applyFill="1" applyBorder="1" applyAlignment="1">
      <alignment horizontal="center" vertical="distributed" textRotation="255" indent="2"/>
    </xf>
    <xf numFmtId="38" fontId="5" fillId="0" borderId="8" xfId="1" applyFont="1" applyFill="1" applyBorder="1" applyAlignment="1">
      <alignment horizontal="center" vertical="distributed" textRotation="255" indent="2"/>
    </xf>
    <xf numFmtId="38" fontId="10" fillId="0" borderId="12" xfId="1" applyFont="1" applyFill="1" applyBorder="1" applyAlignment="1">
      <alignment horizontal="center" vertical="center" textRotation="255"/>
    </xf>
    <xf numFmtId="38" fontId="10" fillId="0" borderId="2" xfId="1" applyFont="1" applyFill="1" applyBorder="1" applyAlignment="1">
      <alignment horizontal="center" vertical="center" textRotation="255"/>
    </xf>
    <xf numFmtId="38" fontId="5" fillId="0" borderId="14" xfId="1" applyFont="1" applyFill="1" applyBorder="1" applyAlignment="1">
      <alignment horizontal="center" vertical="center" textRotation="255"/>
    </xf>
    <xf numFmtId="38" fontId="5" fillId="0" borderId="5" xfId="1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249977111117893"/>
    <pageSetUpPr fitToPage="1"/>
  </sheetPr>
  <dimension ref="A1:K117"/>
  <sheetViews>
    <sheetView showGridLines="0" topLeftCell="A100" zoomScaleNormal="100" zoomScaleSheetLayoutView="100" workbookViewId="0">
      <selection activeCell="A114" sqref="A114:XFD114"/>
    </sheetView>
  </sheetViews>
  <sheetFormatPr defaultRowHeight="13.5" x14ac:dyDescent="0.15"/>
  <cols>
    <col min="1" max="1" width="9.625" style="40" customWidth="1"/>
    <col min="2" max="6" width="8.125" style="36" customWidth="1"/>
    <col min="7" max="7" width="6.625" style="37" customWidth="1"/>
    <col min="8" max="8" width="8.125" style="36" customWidth="1"/>
    <col min="9" max="9" width="6.375" style="55" customWidth="1"/>
    <col min="10" max="10" width="8.75" style="40" customWidth="1"/>
    <col min="11" max="16384" width="9" style="40"/>
  </cols>
  <sheetData>
    <row r="1" spans="1:11" ht="16.5" customHeight="1" x14ac:dyDescent="0.15">
      <c r="A1" s="35" t="s">
        <v>601</v>
      </c>
      <c r="I1" s="38"/>
      <c r="J1" s="39" t="s">
        <v>640</v>
      </c>
    </row>
    <row r="2" spans="1:11" ht="6" customHeight="1" thickBot="1" x14ac:dyDescent="0.2">
      <c r="A2" s="41"/>
      <c r="B2" s="42"/>
      <c r="C2" s="42"/>
      <c r="D2" s="42"/>
      <c r="E2" s="42"/>
      <c r="F2" s="42"/>
      <c r="G2" s="43"/>
      <c r="H2" s="42"/>
      <c r="I2" s="44"/>
      <c r="J2" s="41"/>
    </row>
    <row r="3" spans="1:11" ht="13.5" customHeight="1" x14ac:dyDescent="0.15">
      <c r="A3" s="184" t="s">
        <v>292</v>
      </c>
      <c r="B3" s="186" t="s">
        <v>293</v>
      </c>
      <c r="C3" s="117" t="s">
        <v>294</v>
      </c>
      <c r="D3" s="117"/>
      <c r="E3" s="117"/>
      <c r="F3" s="116" t="s">
        <v>295</v>
      </c>
      <c r="G3" s="130" t="s">
        <v>342</v>
      </c>
      <c r="H3" s="131" t="s">
        <v>296</v>
      </c>
      <c r="I3" s="182" t="s">
        <v>297</v>
      </c>
      <c r="J3" s="180" t="s">
        <v>298</v>
      </c>
      <c r="K3" s="83"/>
    </row>
    <row r="4" spans="1:11" ht="13.5" customHeight="1" x14ac:dyDescent="0.15">
      <c r="A4" s="185"/>
      <c r="B4" s="187"/>
      <c r="C4" s="118" t="s">
        <v>299</v>
      </c>
      <c r="D4" s="119" t="s">
        <v>300</v>
      </c>
      <c r="E4" s="119" t="s">
        <v>301</v>
      </c>
      <c r="F4" s="120" t="s">
        <v>302</v>
      </c>
      <c r="G4" s="132" t="s">
        <v>343</v>
      </c>
      <c r="H4" s="133" t="s">
        <v>303</v>
      </c>
      <c r="I4" s="183"/>
      <c r="J4" s="181"/>
      <c r="K4" s="83"/>
    </row>
    <row r="5" spans="1:11" s="123" customFormat="1" ht="14.25" customHeight="1" x14ac:dyDescent="0.15">
      <c r="A5" s="134"/>
      <c r="B5" s="124"/>
      <c r="C5" s="135" t="s">
        <v>304</v>
      </c>
      <c r="D5" s="135" t="s">
        <v>304</v>
      </c>
      <c r="E5" s="135" t="s">
        <v>304</v>
      </c>
      <c r="F5" s="135" t="s">
        <v>304</v>
      </c>
      <c r="G5" s="135" t="s">
        <v>304</v>
      </c>
      <c r="H5" s="135" t="s">
        <v>304</v>
      </c>
      <c r="I5" s="136" t="s">
        <v>305</v>
      </c>
      <c r="J5" s="121"/>
      <c r="K5" s="160"/>
    </row>
    <row r="6" spans="1:11" s="123" customFormat="1" ht="14.25" customHeight="1" x14ac:dyDescent="0.15">
      <c r="A6" s="137" t="s">
        <v>306</v>
      </c>
      <c r="B6" s="124">
        <v>4256</v>
      </c>
      <c r="C6" s="124">
        <v>21280</v>
      </c>
      <c r="D6" s="135" t="s">
        <v>307</v>
      </c>
      <c r="E6" s="135" t="s">
        <v>307</v>
      </c>
      <c r="F6" s="135" t="s">
        <v>307</v>
      </c>
      <c r="G6" s="138">
        <v>5</v>
      </c>
      <c r="H6" s="135" t="s">
        <v>307</v>
      </c>
      <c r="I6" s="139" t="s">
        <v>307</v>
      </c>
      <c r="J6" s="121"/>
      <c r="K6" s="160"/>
    </row>
    <row r="7" spans="1:11" s="123" customFormat="1" ht="14.25" customHeight="1" x14ac:dyDescent="0.15">
      <c r="A7" s="137" t="s">
        <v>308</v>
      </c>
      <c r="B7" s="124">
        <v>5924</v>
      </c>
      <c r="C7" s="124">
        <v>32467</v>
      </c>
      <c r="D7" s="135" t="s">
        <v>307</v>
      </c>
      <c r="E7" s="135" t="s">
        <v>307</v>
      </c>
      <c r="F7" s="124">
        <v>11187</v>
      </c>
      <c r="G7" s="138">
        <v>5.4805874409182982</v>
      </c>
      <c r="H7" s="124">
        <v>6666.7351129363451</v>
      </c>
      <c r="I7" s="140">
        <v>4.87</v>
      </c>
      <c r="J7" s="121"/>
      <c r="K7" s="160"/>
    </row>
    <row r="8" spans="1:11" s="123" customFormat="1" ht="14.25" customHeight="1" x14ac:dyDescent="0.15">
      <c r="A8" s="137" t="s">
        <v>309</v>
      </c>
      <c r="B8" s="124">
        <v>6042</v>
      </c>
      <c r="C8" s="124">
        <v>32822</v>
      </c>
      <c r="D8" s="135" t="s">
        <v>307</v>
      </c>
      <c r="E8" s="135" t="s">
        <v>307</v>
      </c>
      <c r="F8" s="124">
        <v>355</v>
      </c>
      <c r="G8" s="138">
        <v>5.4323071830519698</v>
      </c>
      <c r="H8" s="124">
        <v>6739.6303901437368</v>
      </c>
      <c r="I8" s="140">
        <v>4.87</v>
      </c>
      <c r="J8" s="121"/>
    </row>
    <row r="9" spans="1:11" s="123" customFormat="1" ht="14.25" customHeight="1" x14ac:dyDescent="0.15">
      <c r="A9" s="137" t="s">
        <v>310</v>
      </c>
      <c r="B9" s="124">
        <v>6565</v>
      </c>
      <c r="C9" s="124">
        <v>37951</v>
      </c>
      <c r="D9" s="135" t="s">
        <v>307</v>
      </c>
      <c r="E9" s="135" t="s">
        <v>307</v>
      </c>
      <c r="F9" s="124">
        <v>5129</v>
      </c>
      <c r="G9" s="138">
        <v>5.7808073115003804</v>
      </c>
      <c r="H9" s="124">
        <v>7792.8131416837778</v>
      </c>
      <c r="I9" s="140">
        <v>4.87</v>
      </c>
      <c r="J9" s="121"/>
    </row>
    <row r="10" spans="1:11" s="123" customFormat="1" ht="14.25" customHeight="1" x14ac:dyDescent="0.15">
      <c r="A10" s="137" t="s">
        <v>311</v>
      </c>
      <c r="B10" s="124">
        <v>6798</v>
      </c>
      <c r="C10" s="124">
        <v>40377</v>
      </c>
      <c r="D10" s="135" t="s">
        <v>307</v>
      </c>
      <c r="E10" s="135" t="s">
        <v>307</v>
      </c>
      <c r="F10" s="124">
        <v>2426</v>
      </c>
      <c r="G10" s="138">
        <v>5.9395410414827889</v>
      </c>
      <c r="H10" s="124">
        <v>8290.9650924024645</v>
      </c>
      <c r="I10" s="140">
        <v>4.87</v>
      </c>
      <c r="J10" s="121"/>
    </row>
    <row r="11" spans="1:11" s="123" customFormat="1" ht="5.85" customHeight="1" x14ac:dyDescent="0.15">
      <c r="A11" s="134"/>
      <c r="B11" s="124"/>
      <c r="C11" s="124"/>
      <c r="D11" s="124"/>
      <c r="E11" s="124"/>
      <c r="F11" s="124"/>
      <c r="G11" s="138"/>
      <c r="H11" s="124"/>
      <c r="I11" s="140"/>
      <c r="J11" s="121"/>
    </row>
    <row r="12" spans="1:11" s="123" customFormat="1" ht="14.25" customHeight="1" x14ac:dyDescent="0.15">
      <c r="A12" s="137" t="s">
        <v>312</v>
      </c>
      <c r="B12" s="124">
        <v>7231</v>
      </c>
      <c r="C12" s="124">
        <v>41875</v>
      </c>
      <c r="D12" s="135" t="s">
        <v>307</v>
      </c>
      <c r="E12" s="135" t="s">
        <v>307</v>
      </c>
      <c r="F12" s="124">
        <v>1498</v>
      </c>
      <c r="G12" s="138">
        <v>5.7910385838749825</v>
      </c>
      <c r="H12" s="124">
        <v>8598.5626283367546</v>
      </c>
      <c r="I12" s="140">
        <v>4.87</v>
      </c>
      <c r="J12" s="121"/>
    </row>
    <row r="13" spans="1:11" s="123" customFormat="1" ht="14.25" customHeight="1" x14ac:dyDescent="0.15">
      <c r="A13" s="137" t="s">
        <v>313</v>
      </c>
      <c r="B13" s="124">
        <v>7911</v>
      </c>
      <c r="C13" s="124">
        <v>36792</v>
      </c>
      <c r="D13" s="135" t="s">
        <v>307</v>
      </c>
      <c r="E13" s="135" t="s">
        <v>307</v>
      </c>
      <c r="F13" s="141">
        <v>-5083</v>
      </c>
      <c r="G13" s="138">
        <v>4.6507394766780434</v>
      </c>
      <c r="H13" s="124">
        <v>7554.8254620123198</v>
      </c>
      <c r="I13" s="140">
        <v>4.87</v>
      </c>
      <c r="J13" s="121" t="s">
        <v>314</v>
      </c>
    </row>
    <row r="14" spans="1:11" s="123" customFormat="1" ht="14.25" customHeight="1" x14ac:dyDescent="0.15">
      <c r="A14" s="137" t="s">
        <v>315</v>
      </c>
      <c r="B14" s="124">
        <v>7847</v>
      </c>
      <c r="C14" s="124">
        <v>44208</v>
      </c>
      <c r="D14" s="135" t="s">
        <v>307</v>
      </c>
      <c r="E14" s="135" t="s">
        <v>307</v>
      </c>
      <c r="F14" s="124">
        <v>7416</v>
      </c>
      <c r="G14" s="138">
        <v>5.6337453804001525</v>
      </c>
      <c r="H14" s="124">
        <v>9077.6180698151948</v>
      </c>
      <c r="I14" s="140">
        <v>4.87</v>
      </c>
      <c r="J14" s="121"/>
    </row>
    <row r="15" spans="1:11" s="123" customFormat="1" ht="14.25" customHeight="1" x14ac:dyDescent="0.15">
      <c r="A15" s="137" t="s">
        <v>316</v>
      </c>
      <c r="B15" s="124">
        <v>9274</v>
      </c>
      <c r="C15" s="124">
        <v>45698</v>
      </c>
      <c r="D15" s="135" t="s">
        <v>307</v>
      </c>
      <c r="E15" s="135" t="s">
        <v>307</v>
      </c>
      <c r="F15" s="124">
        <v>1490</v>
      </c>
      <c r="G15" s="138">
        <v>4.9275393573431101</v>
      </c>
      <c r="H15" s="124">
        <v>9383.5728952772079</v>
      </c>
      <c r="I15" s="140">
        <v>4.87</v>
      </c>
      <c r="J15" s="121" t="s">
        <v>314</v>
      </c>
    </row>
    <row r="16" spans="1:11" s="123" customFormat="1" ht="5.85" customHeight="1" x14ac:dyDescent="0.15">
      <c r="A16" s="134"/>
      <c r="B16" s="124"/>
      <c r="C16" s="124"/>
      <c r="D16" s="124"/>
      <c r="E16" s="124"/>
      <c r="F16" s="124"/>
      <c r="G16" s="138"/>
      <c r="H16" s="124"/>
      <c r="I16" s="140"/>
      <c r="J16" s="121"/>
    </row>
    <row r="17" spans="1:10" s="123" customFormat="1" ht="14.25" customHeight="1" x14ac:dyDescent="0.15">
      <c r="A17" s="137" t="s">
        <v>317</v>
      </c>
      <c r="B17" s="124">
        <v>9765</v>
      </c>
      <c r="C17" s="124">
        <v>49504</v>
      </c>
      <c r="D17" s="135" t="s">
        <v>307</v>
      </c>
      <c r="E17" s="135" t="s">
        <v>307</v>
      </c>
      <c r="F17" s="124">
        <v>3806</v>
      </c>
      <c r="G17" s="138">
        <v>5.0695340501792119</v>
      </c>
      <c r="H17" s="124">
        <v>10165.092402464066</v>
      </c>
      <c r="I17" s="140">
        <v>4.87</v>
      </c>
      <c r="J17" s="121"/>
    </row>
    <row r="18" spans="1:10" s="123" customFormat="1" ht="14.25" customHeight="1" x14ac:dyDescent="0.15">
      <c r="A18" s="137" t="s">
        <v>318</v>
      </c>
      <c r="B18" s="124">
        <v>12246</v>
      </c>
      <c r="C18" s="124">
        <v>59928</v>
      </c>
      <c r="D18" s="135" t="s">
        <v>307</v>
      </c>
      <c r="E18" s="135" t="s">
        <v>307</v>
      </c>
      <c r="F18" s="124">
        <v>10424</v>
      </c>
      <c r="G18" s="138">
        <v>4.8936795688388042</v>
      </c>
      <c r="H18" s="124">
        <v>2137.2325249643368</v>
      </c>
      <c r="I18" s="140">
        <v>28.04</v>
      </c>
      <c r="J18" s="121" t="s">
        <v>314</v>
      </c>
    </row>
    <row r="19" spans="1:10" s="123" customFormat="1" ht="14.25" customHeight="1" x14ac:dyDescent="0.15">
      <c r="A19" s="137" t="s">
        <v>319</v>
      </c>
      <c r="B19" s="124">
        <v>12907</v>
      </c>
      <c r="C19" s="124">
        <v>64283</v>
      </c>
      <c r="D19" s="135">
        <v>32264</v>
      </c>
      <c r="E19" s="135">
        <v>32019</v>
      </c>
      <c r="F19" s="124">
        <v>4355</v>
      </c>
      <c r="G19" s="138">
        <v>4.9804757108545754</v>
      </c>
      <c r="H19" s="124">
        <v>2292.5463623395149</v>
      </c>
      <c r="I19" s="140">
        <v>28.04</v>
      </c>
      <c r="J19" s="121" t="s">
        <v>314</v>
      </c>
    </row>
    <row r="20" spans="1:10" s="123" customFormat="1" ht="14.25" customHeight="1" x14ac:dyDescent="0.15">
      <c r="A20" s="137" t="s">
        <v>320</v>
      </c>
      <c r="B20" s="124">
        <v>14504</v>
      </c>
      <c r="C20" s="124">
        <v>71002</v>
      </c>
      <c r="D20" s="135">
        <v>34726</v>
      </c>
      <c r="E20" s="135">
        <v>36276</v>
      </c>
      <c r="F20" s="124">
        <v>6719</v>
      </c>
      <c r="G20" s="138">
        <v>4.8953392167677885</v>
      </c>
      <c r="H20" s="124">
        <v>1995.5593029792019</v>
      </c>
      <c r="I20" s="140">
        <v>35.58</v>
      </c>
      <c r="J20" s="121" t="s">
        <v>314</v>
      </c>
    </row>
    <row r="21" spans="1:10" s="123" customFormat="1" ht="14.25" customHeight="1" x14ac:dyDescent="0.15">
      <c r="A21" s="137" t="s">
        <v>321</v>
      </c>
      <c r="B21" s="124">
        <v>17284</v>
      </c>
      <c r="C21" s="124">
        <v>79708</v>
      </c>
      <c r="D21" s="135">
        <v>37342</v>
      </c>
      <c r="E21" s="135">
        <v>42366</v>
      </c>
      <c r="F21" s="124">
        <v>8706</v>
      </c>
      <c r="G21" s="138">
        <v>4.6116639666743806</v>
      </c>
      <c r="H21" s="124">
        <v>2240.2473299606522</v>
      </c>
      <c r="I21" s="140">
        <v>35.58</v>
      </c>
      <c r="J21" s="121"/>
    </row>
    <row r="22" spans="1:10" s="123" customFormat="1" ht="5.85" customHeight="1" x14ac:dyDescent="0.15">
      <c r="A22" s="134"/>
      <c r="B22" s="124"/>
      <c r="C22" s="124"/>
      <c r="D22" s="124"/>
      <c r="E22" s="124"/>
      <c r="F22" s="124"/>
      <c r="G22" s="138"/>
      <c r="H22" s="124"/>
      <c r="I22" s="140"/>
      <c r="J22" s="121"/>
    </row>
    <row r="23" spans="1:10" s="123" customFormat="1" ht="14.25" customHeight="1" x14ac:dyDescent="0.15">
      <c r="A23" s="137" t="s">
        <v>322</v>
      </c>
      <c r="B23" s="124">
        <v>18117</v>
      </c>
      <c r="C23" s="124">
        <v>82456</v>
      </c>
      <c r="D23" s="124">
        <v>39163</v>
      </c>
      <c r="E23" s="124">
        <v>43293</v>
      </c>
      <c r="F23" s="124">
        <v>2748</v>
      </c>
      <c r="G23" s="138">
        <v>4.5513054037644203</v>
      </c>
      <c r="H23" s="124">
        <v>2317.4817313097246</v>
      </c>
      <c r="I23" s="140">
        <v>35.58</v>
      </c>
      <c r="J23" s="121"/>
    </row>
    <row r="24" spans="1:10" s="123" customFormat="1" ht="14.25" customHeight="1" x14ac:dyDescent="0.15">
      <c r="A24" s="137" t="s">
        <v>323</v>
      </c>
      <c r="B24" s="124">
        <v>19675</v>
      </c>
      <c r="C24" s="124">
        <v>88483</v>
      </c>
      <c r="D24" s="124">
        <v>42458</v>
      </c>
      <c r="E24" s="124">
        <v>46025</v>
      </c>
      <c r="F24" s="124">
        <v>6027</v>
      </c>
      <c r="G24" s="138">
        <v>4.4972299872935197</v>
      </c>
      <c r="H24" s="124">
        <v>2486.8746486790333</v>
      </c>
      <c r="I24" s="140">
        <v>35.58</v>
      </c>
      <c r="J24" s="121" t="s">
        <v>314</v>
      </c>
    </row>
    <row r="25" spans="1:10" s="123" customFormat="1" ht="14.25" customHeight="1" x14ac:dyDescent="0.15">
      <c r="A25" s="137" t="s">
        <v>324</v>
      </c>
      <c r="B25" s="124">
        <v>19621</v>
      </c>
      <c r="C25" s="124">
        <v>91002</v>
      </c>
      <c r="D25" s="124">
        <v>44029</v>
      </c>
      <c r="E25" s="124">
        <v>46973</v>
      </c>
      <c r="F25" s="124">
        <v>2519</v>
      </c>
      <c r="G25" s="138">
        <v>4.6379899087712149</v>
      </c>
      <c r="H25" s="124">
        <v>2557.6728499156829</v>
      </c>
      <c r="I25" s="140">
        <v>35.58</v>
      </c>
      <c r="J25" s="121"/>
    </row>
    <row r="26" spans="1:10" s="123" customFormat="1" ht="14.25" customHeight="1" x14ac:dyDescent="0.15">
      <c r="A26" s="137" t="s">
        <v>325</v>
      </c>
      <c r="B26" s="124">
        <v>19947</v>
      </c>
      <c r="C26" s="124">
        <v>91636</v>
      </c>
      <c r="D26" s="124">
        <v>44152</v>
      </c>
      <c r="E26" s="124">
        <v>47484</v>
      </c>
      <c r="F26" s="124">
        <v>634</v>
      </c>
      <c r="G26" s="138">
        <v>4.5939740311826336</v>
      </c>
      <c r="H26" s="124">
        <v>2575.4918493535697</v>
      </c>
      <c r="I26" s="140">
        <v>35.58</v>
      </c>
      <c r="J26" s="121"/>
    </row>
    <row r="27" spans="1:10" s="123" customFormat="1" ht="14.25" customHeight="1" x14ac:dyDescent="0.15">
      <c r="A27" s="137" t="s">
        <v>326</v>
      </c>
      <c r="B27" s="124">
        <v>19775</v>
      </c>
      <c r="C27" s="124">
        <v>92964</v>
      </c>
      <c r="D27" s="124">
        <v>45088</v>
      </c>
      <c r="E27" s="124">
        <v>47876</v>
      </c>
      <c r="F27" s="124">
        <v>1328</v>
      </c>
      <c r="G27" s="138">
        <v>4.7010872313527177</v>
      </c>
      <c r="H27" s="124">
        <v>2612.816188870152</v>
      </c>
      <c r="I27" s="140">
        <v>35.58</v>
      </c>
      <c r="J27" s="121" t="s">
        <v>314</v>
      </c>
    </row>
    <row r="28" spans="1:10" s="123" customFormat="1" ht="5.85" customHeight="1" x14ac:dyDescent="0.15">
      <c r="A28" s="134"/>
      <c r="B28" s="124"/>
      <c r="C28" s="124"/>
      <c r="D28" s="124"/>
      <c r="E28" s="124"/>
      <c r="F28" s="124"/>
      <c r="G28" s="138"/>
      <c r="H28" s="124"/>
      <c r="I28" s="140"/>
      <c r="J28" s="121"/>
    </row>
    <row r="29" spans="1:10" s="123" customFormat="1" ht="14.25" customHeight="1" x14ac:dyDescent="0.15">
      <c r="A29" s="134" t="s">
        <v>327</v>
      </c>
      <c r="B29" s="124">
        <v>20807</v>
      </c>
      <c r="C29" s="124">
        <v>100053</v>
      </c>
      <c r="D29" s="124">
        <v>48493</v>
      </c>
      <c r="E29" s="124">
        <v>51560</v>
      </c>
      <c r="F29" s="124">
        <v>7089</v>
      </c>
      <c r="G29" s="138">
        <v>4.8086220983322923</v>
      </c>
      <c r="H29" s="124">
        <v>2395.3315776873351</v>
      </c>
      <c r="I29" s="140">
        <v>41.77</v>
      </c>
      <c r="J29" s="121"/>
    </row>
    <row r="30" spans="1:10" s="123" customFormat="1" ht="14.25" customHeight="1" x14ac:dyDescent="0.15">
      <c r="A30" s="134" t="s">
        <v>328</v>
      </c>
      <c r="B30" s="124">
        <v>20974</v>
      </c>
      <c r="C30" s="124">
        <v>100908</v>
      </c>
      <c r="D30" s="124">
        <v>48849</v>
      </c>
      <c r="E30" s="124">
        <v>52059</v>
      </c>
      <c r="F30" s="124">
        <v>855</v>
      </c>
      <c r="G30" s="138">
        <v>4.8110994564699148</v>
      </c>
      <c r="H30" s="124">
        <v>2415.800813981326</v>
      </c>
      <c r="I30" s="140">
        <v>41.77</v>
      </c>
      <c r="J30" s="121"/>
    </row>
    <row r="31" spans="1:10" s="123" customFormat="1" ht="14.25" customHeight="1" x14ac:dyDescent="0.15">
      <c r="A31" s="134" t="s">
        <v>329</v>
      </c>
      <c r="B31" s="124">
        <v>21167</v>
      </c>
      <c r="C31" s="124">
        <v>102027</v>
      </c>
      <c r="D31" s="124">
        <v>49413</v>
      </c>
      <c r="E31" s="124">
        <v>52614</v>
      </c>
      <c r="F31" s="124">
        <v>1119</v>
      </c>
      <c r="G31" s="138">
        <v>4.8200973213020264</v>
      </c>
      <c r="H31" s="124">
        <v>2442.5903758678473</v>
      </c>
      <c r="I31" s="140">
        <v>41.77</v>
      </c>
      <c r="J31" s="121"/>
    </row>
    <row r="32" spans="1:10" s="123" customFormat="1" ht="14.25" customHeight="1" x14ac:dyDescent="0.15">
      <c r="A32" s="134" t="s">
        <v>330</v>
      </c>
      <c r="B32" s="124">
        <v>21288</v>
      </c>
      <c r="C32" s="124">
        <v>102745</v>
      </c>
      <c r="D32" s="124">
        <v>49774</v>
      </c>
      <c r="E32" s="124">
        <v>52971</v>
      </c>
      <c r="F32" s="124">
        <v>718</v>
      </c>
      <c r="G32" s="138">
        <v>4.8264280345734685</v>
      </c>
      <c r="H32" s="124">
        <v>2459.7797462293511</v>
      </c>
      <c r="I32" s="140">
        <v>41.77</v>
      </c>
      <c r="J32" s="121"/>
    </row>
    <row r="33" spans="1:10" s="123" customFormat="1" ht="14.25" customHeight="1" x14ac:dyDescent="0.15">
      <c r="A33" s="134" t="s">
        <v>331</v>
      </c>
      <c r="B33" s="124">
        <v>25896</v>
      </c>
      <c r="C33" s="124">
        <v>125195</v>
      </c>
      <c r="D33" s="124">
        <v>60682</v>
      </c>
      <c r="E33" s="124">
        <v>64513</v>
      </c>
      <c r="F33" s="124">
        <v>22450</v>
      </c>
      <c r="G33" s="138">
        <v>4.8345304294099476</v>
      </c>
      <c r="H33" s="124">
        <v>1756.8762278978388</v>
      </c>
      <c r="I33" s="140">
        <v>71.260000000000005</v>
      </c>
      <c r="J33" s="121" t="s">
        <v>314</v>
      </c>
    </row>
    <row r="34" spans="1:10" s="123" customFormat="1" ht="5.85" customHeight="1" x14ac:dyDescent="0.15">
      <c r="A34" s="134"/>
      <c r="B34" s="124"/>
      <c r="C34" s="124"/>
      <c r="D34" s="124"/>
      <c r="E34" s="124"/>
      <c r="F34" s="124"/>
      <c r="G34" s="138"/>
      <c r="H34" s="124"/>
      <c r="I34" s="140"/>
      <c r="J34" s="121"/>
    </row>
    <row r="35" spans="1:10" s="123" customFormat="1" ht="14.25" customHeight="1" x14ac:dyDescent="0.15">
      <c r="A35" s="134" t="s">
        <v>332</v>
      </c>
      <c r="B35" s="124">
        <v>27861</v>
      </c>
      <c r="C35" s="124">
        <v>134426</v>
      </c>
      <c r="D35" s="124">
        <v>65032</v>
      </c>
      <c r="E35" s="124">
        <v>69394</v>
      </c>
      <c r="F35" s="124">
        <v>9231</v>
      </c>
      <c r="G35" s="138">
        <v>4.8248806575499801</v>
      </c>
      <c r="H35" s="124">
        <v>1529.8281552293161</v>
      </c>
      <c r="I35" s="140">
        <v>87.87</v>
      </c>
      <c r="J35" s="121"/>
    </row>
    <row r="36" spans="1:10" s="123" customFormat="1" ht="14.25" customHeight="1" x14ac:dyDescent="0.15">
      <c r="A36" s="134" t="s">
        <v>333</v>
      </c>
      <c r="B36" s="124">
        <v>28818</v>
      </c>
      <c r="C36" s="124">
        <v>137046</v>
      </c>
      <c r="D36" s="124">
        <v>66128</v>
      </c>
      <c r="E36" s="124">
        <v>70918</v>
      </c>
      <c r="F36" s="124">
        <v>2620</v>
      </c>
      <c r="G36" s="138">
        <v>4.7555694357693108</v>
      </c>
      <c r="H36" s="124">
        <v>1533.9825386165212</v>
      </c>
      <c r="I36" s="140">
        <v>89.34</v>
      </c>
      <c r="J36" s="121"/>
    </row>
    <row r="37" spans="1:10" s="123" customFormat="1" ht="14.25" customHeight="1" x14ac:dyDescent="0.15">
      <c r="A37" s="134" t="s">
        <v>334</v>
      </c>
      <c r="B37" s="124">
        <v>29409</v>
      </c>
      <c r="C37" s="124">
        <v>137720</v>
      </c>
      <c r="D37" s="124">
        <v>66417</v>
      </c>
      <c r="E37" s="124">
        <v>71303</v>
      </c>
      <c r="F37" s="124">
        <v>674</v>
      </c>
      <c r="G37" s="138">
        <v>4.6829201944982826</v>
      </c>
      <c r="H37" s="124">
        <v>1541.526751734945</v>
      </c>
      <c r="I37" s="140">
        <v>89.34</v>
      </c>
      <c r="J37" s="121"/>
    </row>
    <row r="38" spans="1:10" s="123" customFormat="1" ht="14.25" customHeight="1" x14ac:dyDescent="0.15">
      <c r="A38" s="134" t="s">
        <v>335</v>
      </c>
      <c r="B38" s="124">
        <v>30115</v>
      </c>
      <c r="C38" s="124">
        <v>139468</v>
      </c>
      <c r="D38" s="124">
        <v>67208</v>
      </c>
      <c r="E38" s="124">
        <v>72260</v>
      </c>
      <c r="F38" s="124">
        <v>1748</v>
      </c>
      <c r="G38" s="138">
        <v>4.6311804748464223</v>
      </c>
      <c r="H38" s="124">
        <v>1561.0924557868816</v>
      </c>
      <c r="I38" s="140">
        <v>89.34</v>
      </c>
      <c r="J38" s="121"/>
    </row>
    <row r="39" spans="1:10" s="123" customFormat="1" ht="14.25" customHeight="1" x14ac:dyDescent="0.15">
      <c r="A39" s="134" t="s">
        <v>336</v>
      </c>
      <c r="B39" s="124">
        <v>31973</v>
      </c>
      <c r="C39" s="124">
        <v>142152</v>
      </c>
      <c r="D39" s="124">
        <v>68813</v>
      </c>
      <c r="E39" s="124">
        <v>73339</v>
      </c>
      <c r="F39" s="124">
        <v>2684</v>
      </c>
      <c r="G39" s="138">
        <v>4.4460013136083569</v>
      </c>
      <c r="H39" s="124">
        <v>1591.1349899261249</v>
      </c>
      <c r="I39" s="140">
        <v>89.34</v>
      </c>
      <c r="J39" s="121" t="s">
        <v>314</v>
      </c>
    </row>
    <row r="40" spans="1:10" s="123" customFormat="1" ht="5.85" customHeight="1" x14ac:dyDescent="0.15">
      <c r="A40" s="134"/>
      <c r="B40" s="124"/>
      <c r="C40" s="124"/>
      <c r="D40" s="124"/>
      <c r="E40" s="124"/>
      <c r="F40" s="124"/>
      <c r="G40" s="138"/>
      <c r="H40" s="124"/>
      <c r="I40" s="140"/>
      <c r="J40" s="121"/>
    </row>
    <row r="41" spans="1:10" s="123" customFormat="1" ht="14.25" customHeight="1" x14ac:dyDescent="0.15">
      <c r="A41" s="134" t="s">
        <v>337</v>
      </c>
      <c r="B41" s="124">
        <v>32802</v>
      </c>
      <c r="C41" s="124">
        <v>144693</v>
      </c>
      <c r="D41" s="124">
        <v>70266</v>
      </c>
      <c r="E41" s="124">
        <v>74427</v>
      </c>
      <c r="F41" s="124">
        <v>2541</v>
      </c>
      <c r="G41" s="142">
        <v>4.4111029815255165</v>
      </c>
      <c r="H41" s="124">
        <v>1619.5768972464741</v>
      </c>
      <c r="I41" s="140">
        <v>89.34</v>
      </c>
      <c r="J41" s="121"/>
    </row>
    <row r="42" spans="1:10" s="123" customFormat="1" ht="14.25" customHeight="1" x14ac:dyDescent="0.15">
      <c r="A42" s="134" t="s">
        <v>338</v>
      </c>
      <c r="B42" s="124">
        <v>33974</v>
      </c>
      <c r="C42" s="124">
        <v>147987</v>
      </c>
      <c r="D42" s="124">
        <v>72138</v>
      </c>
      <c r="E42" s="124">
        <v>75849</v>
      </c>
      <c r="F42" s="124">
        <v>3294</v>
      </c>
      <c r="G42" s="142">
        <v>4.3558897980808853</v>
      </c>
      <c r="H42" s="124">
        <v>1656.4472800537274</v>
      </c>
      <c r="I42" s="140">
        <v>89.34</v>
      </c>
      <c r="J42" s="121"/>
    </row>
    <row r="43" spans="1:10" s="123" customFormat="1" ht="14.25" customHeight="1" x14ac:dyDescent="0.15">
      <c r="A43" s="134" t="s">
        <v>339</v>
      </c>
      <c r="B43" s="124">
        <v>37736</v>
      </c>
      <c r="C43" s="124">
        <v>160123</v>
      </c>
      <c r="D43" s="124">
        <v>78542</v>
      </c>
      <c r="E43" s="124">
        <v>81581</v>
      </c>
      <c r="F43" s="124">
        <v>12136</v>
      </c>
      <c r="G43" s="142">
        <v>4.2432425270298921</v>
      </c>
      <c r="H43" s="124">
        <v>1715.1135389888602</v>
      </c>
      <c r="I43" s="140">
        <v>93.36</v>
      </c>
      <c r="J43" s="121"/>
    </row>
    <row r="44" spans="1:10" s="123" customFormat="1" ht="14.25" customHeight="1" x14ac:dyDescent="0.15">
      <c r="A44" s="134" t="s">
        <v>340</v>
      </c>
      <c r="B44" s="124">
        <v>40842</v>
      </c>
      <c r="C44" s="124">
        <v>161248</v>
      </c>
      <c r="D44" s="124">
        <v>79388</v>
      </c>
      <c r="E44" s="124">
        <v>81860</v>
      </c>
      <c r="F44" s="124">
        <v>1125</v>
      </c>
      <c r="G44" s="142">
        <v>3.948092649723324</v>
      </c>
      <c r="H44" s="124">
        <v>1727.1636675235648</v>
      </c>
      <c r="I44" s="140">
        <v>93.36</v>
      </c>
      <c r="J44" s="121"/>
    </row>
    <row r="45" spans="1:10" s="123" customFormat="1" ht="14.25" customHeight="1" x14ac:dyDescent="0.15">
      <c r="A45" s="134" t="s">
        <v>341</v>
      </c>
      <c r="B45" s="143">
        <v>43397</v>
      </c>
      <c r="C45" s="143">
        <v>173887</v>
      </c>
      <c r="D45" s="143">
        <v>85689</v>
      </c>
      <c r="E45" s="143">
        <v>88198</v>
      </c>
      <c r="F45" s="143">
        <v>12639</v>
      </c>
      <c r="G45" s="142">
        <v>4.0068898771804502</v>
      </c>
      <c r="H45" s="143">
        <v>1572.7840086830679</v>
      </c>
      <c r="I45" s="144">
        <v>110.56</v>
      </c>
      <c r="J45" s="122" t="s">
        <v>314</v>
      </c>
    </row>
    <row r="46" spans="1:10" s="123" customFormat="1" ht="5.85" customHeight="1" x14ac:dyDescent="0.15">
      <c r="A46" s="134"/>
      <c r="B46" s="124"/>
      <c r="C46" s="124"/>
      <c r="D46" s="124"/>
      <c r="E46" s="124"/>
      <c r="F46" s="124"/>
      <c r="G46" s="138"/>
      <c r="H46" s="124"/>
      <c r="I46" s="140"/>
      <c r="J46" s="121"/>
    </row>
    <row r="47" spans="1:10" s="123" customFormat="1" ht="14.25" customHeight="1" x14ac:dyDescent="0.15">
      <c r="A47" s="134" t="s">
        <v>344</v>
      </c>
      <c r="B47" s="124">
        <v>45395</v>
      </c>
      <c r="C47" s="124">
        <v>176813</v>
      </c>
      <c r="D47" s="124">
        <v>87231</v>
      </c>
      <c r="E47" s="124">
        <v>89582</v>
      </c>
      <c r="F47" s="124">
        <v>2926</v>
      </c>
      <c r="G47" s="138">
        <v>3.8949884348496528</v>
      </c>
      <c r="H47" s="124">
        <v>1599.2492764109986</v>
      </c>
      <c r="I47" s="140">
        <v>110.56</v>
      </c>
      <c r="J47" s="121"/>
    </row>
    <row r="48" spans="1:10" s="123" customFormat="1" ht="14.25" customHeight="1" x14ac:dyDescent="0.15">
      <c r="A48" s="134" t="s">
        <v>345</v>
      </c>
      <c r="B48" s="124">
        <v>47257</v>
      </c>
      <c r="C48" s="124">
        <v>180286</v>
      </c>
      <c r="D48" s="124">
        <v>89020</v>
      </c>
      <c r="E48" s="124">
        <v>91266</v>
      </c>
      <c r="F48" s="124">
        <v>3473</v>
      </c>
      <c r="G48" s="138">
        <v>3.815011532682989</v>
      </c>
      <c r="H48" s="124">
        <v>1630.6620839363241</v>
      </c>
      <c r="I48" s="140">
        <v>110.56</v>
      </c>
      <c r="J48" s="121"/>
    </row>
    <row r="49" spans="1:10" s="123" customFormat="1" ht="14.25" customHeight="1" x14ac:dyDescent="0.15">
      <c r="A49" s="134" t="s">
        <v>346</v>
      </c>
      <c r="B49" s="124">
        <v>49783</v>
      </c>
      <c r="C49" s="124">
        <v>184369</v>
      </c>
      <c r="D49" s="124">
        <v>91339</v>
      </c>
      <c r="E49" s="124">
        <v>93030</v>
      </c>
      <c r="F49" s="124">
        <v>4083</v>
      </c>
      <c r="G49" s="138">
        <v>3.7034529859590624</v>
      </c>
      <c r="H49" s="124">
        <v>1667.5922575976845</v>
      </c>
      <c r="I49" s="140">
        <v>110.56</v>
      </c>
      <c r="J49" s="121"/>
    </row>
    <row r="50" spans="1:10" s="123" customFormat="1" ht="14.25" customHeight="1" x14ac:dyDescent="0.15">
      <c r="A50" s="134" t="s">
        <v>347</v>
      </c>
      <c r="B50" s="124">
        <v>51767</v>
      </c>
      <c r="C50" s="124">
        <v>188433</v>
      </c>
      <c r="D50" s="124">
        <v>93474</v>
      </c>
      <c r="E50" s="124">
        <v>94959</v>
      </c>
      <c r="F50" s="124">
        <v>4064</v>
      </c>
      <c r="G50" s="138">
        <v>3.6400216354047945</v>
      </c>
      <c r="H50" s="124">
        <v>1705.5847212165097</v>
      </c>
      <c r="I50" s="140">
        <v>110.48</v>
      </c>
      <c r="J50" s="121"/>
    </row>
    <row r="51" spans="1:10" s="123" customFormat="1" ht="14.25" customHeight="1" x14ac:dyDescent="0.15">
      <c r="A51" s="134" t="s">
        <v>348</v>
      </c>
      <c r="B51" s="124">
        <v>53040</v>
      </c>
      <c r="C51" s="124">
        <v>193072</v>
      </c>
      <c r="D51" s="124">
        <v>95422</v>
      </c>
      <c r="E51" s="124">
        <v>97650</v>
      </c>
      <c r="F51" s="124">
        <v>4639</v>
      </c>
      <c r="G51" s="138">
        <v>3.6401206636500754</v>
      </c>
      <c r="H51" s="124">
        <v>1747.5742215785663</v>
      </c>
      <c r="I51" s="140">
        <v>110.48</v>
      </c>
      <c r="J51" s="121" t="s">
        <v>314</v>
      </c>
    </row>
    <row r="52" spans="1:10" s="123" customFormat="1" ht="5.85" customHeight="1" x14ac:dyDescent="0.15">
      <c r="A52" s="134"/>
      <c r="B52" s="124"/>
      <c r="C52" s="124"/>
      <c r="D52" s="124"/>
      <c r="E52" s="124"/>
      <c r="F52" s="124"/>
      <c r="G52" s="138"/>
      <c r="H52" s="124"/>
      <c r="I52" s="140"/>
      <c r="J52" s="121"/>
    </row>
    <row r="53" spans="1:10" s="123" customFormat="1" ht="14.25" customHeight="1" x14ac:dyDescent="0.15">
      <c r="A53" s="134" t="s">
        <v>349</v>
      </c>
      <c r="B53" s="124">
        <v>55641</v>
      </c>
      <c r="C53" s="124">
        <v>198678</v>
      </c>
      <c r="D53" s="124">
        <v>97982</v>
      </c>
      <c r="E53" s="124">
        <v>100696</v>
      </c>
      <c r="F53" s="124">
        <v>5606</v>
      </c>
      <c r="G53" s="138">
        <v>3.5707122445678547</v>
      </c>
      <c r="H53" s="124">
        <v>1798.3164373642287</v>
      </c>
      <c r="I53" s="140">
        <v>110.48</v>
      </c>
      <c r="J53" s="121"/>
    </row>
    <row r="54" spans="1:10" s="123" customFormat="1" ht="14.25" customHeight="1" x14ac:dyDescent="0.15">
      <c r="A54" s="134" t="s">
        <v>350</v>
      </c>
      <c r="B54" s="124">
        <v>57595</v>
      </c>
      <c r="C54" s="124">
        <v>203419</v>
      </c>
      <c r="D54" s="124">
        <v>100326</v>
      </c>
      <c r="E54" s="124">
        <v>103093</v>
      </c>
      <c r="F54" s="124">
        <v>4741</v>
      </c>
      <c r="G54" s="138">
        <v>3.5318864484764303</v>
      </c>
      <c r="H54" s="124">
        <v>1841.2291817523533</v>
      </c>
      <c r="I54" s="140">
        <v>110.48</v>
      </c>
      <c r="J54" s="121"/>
    </row>
    <row r="55" spans="1:10" s="123" customFormat="1" ht="14.25" customHeight="1" x14ac:dyDescent="0.15">
      <c r="A55" s="134" t="s">
        <v>351</v>
      </c>
      <c r="B55" s="124">
        <v>58787</v>
      </c>
      <c r="C55" s="124">
        <v>206925</v>
      </c>
      <c r="D55" s="124">
        <v>102154</v>
      </c>
      <c r="E55" s="124">
        <v>104771</v>
      </c>
      <c r="F55" s="124">
        <v>3506</v>
      </c>
      <c r="G55" s="138">
        <v>3.5199108646469459</v>
      </c>
      <c r="H55" s="124">
        <v>1872.963432295438</v>
      </c>
      <c r="I55" s="140">
        <v>110.48</v>
      </c>
      <c r="J55" s="121"/>
    </row>
    <row r="56" spans="1:10" s="123" customFormat="1" ht="14.25" customHeight="1" x14ac:dyDescent="0.15">
      <c r="A56" s="134" t="s">
        <v>352</v>
      </c>
      <c r="B56" s="124">
        <v>59640</v>
      </c>
      <c r="C56" s="124">
        <v>209464</v>
      </c>
      <c r="D56" s="124">
        <v>103338</v>
      </c>
      <c r="E56" s="124">
        <v>106126</v>
      </c>
      <c r="F56" s="124">
        <v>2539</v>
      </c>
      <c r="G56" s="138">
        <v>3.5121395036887995</v>
      </c>
      <c r="H56" s="124">
        <v>1895.9449674149166</v>
      </c>
      <c r="I56" s="140">
        <v>110.48</v>
      </c>
      <c r="J56" s="121"/>
    </row>
    <row r="57" spans="1:10" s="123" customFormat="1" ht="14.25" customHeight="1" x14ac:dyDescent="0.15">
      <c r="A57" s="134" t="s">
        <v>353</v>
      </c>
      <c r="B57" s="124">
        <v>61103</v>
      </c>
      <c r="C57" s="124">
        <v>211348</v>
      </c>
      <c r="D57" s="124">
        <v>104366</v>
      </c>
      <c r="E57" s="124">
        <v>106982</v>
      </c>
      <c r="F57" s="124">
        <v>1884</v>
      </c>
      <c r="G57" s="138">
        <v>3.4588809060111614</v>
      </c>
      <c r="H57" s="124">
        <v>1912.997827661115</v>
      </c>
      <c r="I57" s="140">
        <v>110.48</v>
      </c>
      <c r="J57" s="121" t="s">
        <v>314</v>
      </c>
    </row>
    <row r="58" spans="1:10" ht="5.85" customHeight="1" x14ac:dyDescent="0.15">
      <c r="A58" s="29"/>
      <c r="B58" s="49"/>
      <c r="C58" s="49"/>
      <c r="D58" s="49"/>
      <c r="E58" s="49"/>
      <c r="F58" s="49"/>
      <c r="G58" s="157"/>
      <c r="H58" s="49"/>
      <c r="I58" s="158"/>
      <c r="J58" s="159"/>
    </row>
    <row r="59" spans="1:10" s="123" customFormat="1" ht="11.1" customHeight="1" x14ac:dyDescent="0.15">
      <c r="A59" s="121" t="s">
        <v>802</v>
      </c>
      <c r="B59" s="150"/>
      <c r="C59" s="150"/>
      <c r="D59" s="150"/>
      <c r="E59" s="150"/>
      <c r="F59" s="151"/>
      <c r="G59" s="152"/>
      <c r="H59" s="150"/>
      <c r="I59" s="153"/>
      <c r="J59" s="154"/>
    </row>
    <row r="60" spans="1:10" s="123" customFormat="1" ht="11.1" customHeight="1" x14ac:dyDescent="0.15">
      <c r="A60" s="122" t="s">
        <v>800</v>
      </c>
      <c r="B60" s="122"/>
      <c r="C60" s="122"/>
      <c r="D60" s="122"/>
      <c r="E60" s="122"/>
      <c r="F60" s="122"/>
      <c r="G60" s="122"/>
      <c r="H60" s="122"/>
      <c r="I60" s="122"/>
      <c r="J60" s="122"/>
    </row>
    <row r="61" spans="1:10" s="123" customFormat="1" ht="11.1" customHeight="1" x14ac:dyDescent="0.15">
      <c r="A61" s="121" t="s">
        <v>801</v>
      </c>
      <c r="B61" s="121"/>
      <c r="C61" s="121"/>
      <c r="D61" s="121"/>
      <c r="E61" s="121"/>
      <c r="F61" s="121"/>
      <c r="G61" s="121"/>
      <c r="H61" s="121"/>
      <c r="I61" s="121"/>
      <c r="J61" s="121"/>
    </row>
    <row r="62" spans="1:10" s="123" customFormat="1" ht="11.1" customHeight="1" x14ac:dyDescent="0.15">
      <c r="A62" s="121" t="s">
        <v>832</v>
      </c>
      <c r="B62" s="127"/>
      <c r="C62" s="127"/>
      <c r="D62" s="127"/>
      <c r="E62" s="127"/>
      <c r="F62" s="127"/>
      <c r="G62" s="155"/>
      <c r="H62" s="127"/>
      <c r="I62" s="156"/>
    </row>
    <row r="63" spans="1:10" s="123" customFormat="1" ht="11.1" customHeight="1" x14ac:dyDescent="0.15">
      <c r="A63" s="121" t="s">
        <v>833</v>
      </c>
      <c r="B63" s="127"/>
      <c r="C63" s="127"/>
      <c r="D63" s="127"/>
      <c r="E63" s="127"/>
      <c r="F63" s="127"/>
      <c r="G63" s="155"/>
      <c r="H63" s="127"/>
      <c r="I63" s="156"/>
    </row>
    <row r="64" spans="1:10" ht="16.5" customHeight="1" x14ac:dyDescent="0.15">
      <c r="A64" s="35"/>
      <c r="I64" s="38"/>
      <c r="J64" s="39"/>
    </row>
    <row r="65" spans="1:11" ht="6" customHeight="1" thickBot="1" x14ac:dyDescent="0.2">
      <c r="A65" s="41"/>
      <c r="B65" s="42"/>
      <c r="C65" s="42"/>
      <c r="D65" s="42"/>
      <c r="E65" s="42"/>
      <c r="F65" s="42"/>
      <c r="G65" s="43"/>
      <c r="H65" s="42"/>
      <c r="I65" s="44"/>
      <c r="J65" s="41"/>
      <c r="K65" s="83"/>
    </row>
    <row r="66" spans="1:11" ht="13.5" customHeight="1" x14ac:dyDescent="0.15">
      <c r="A66" s="184" t="s">
        <v>292</v>
      </c>
      <c r="B66" s="186" t="s">
        <v>293</v>
      </c>
      <c r="C66" s="117" t="s">
        <v>294</v>
      </c>
      <c r="D66" s="117"/>
      <c r="E66" s="117"/>
      <c r="F66" s="116" t="s">
        <v>295</v>
      </c>
      <c r="G66" s="130" t="s">
        <v>342</v>
      </c>
      <c r="H66" s="131" t="s">
        <v>296</v>
      </c>
      <c r="I66" s="182" t="s">
        <v>297</v>
      </c>
      <c r="J66" s="180" t="s">
        <v>298</v>
      </c>
      <c r="K66" s="83"/>
    </row>
    <row r="67" spans="1:11" ht="13.5" customHeight="1" x14ac:dyDescent="0.15">
      <c r="A67" s="185"/>
      <c r="B67" s="187"/>
      <c r="C67" s="118" t="s">
        <v>299</v>
      </c>
      <c r="D67" s="119" t="s">
        <v>300</v>
      </c>
      <c r="E67" s="119" t="s">
        <v>301</v>
      </c>
      <c r="F67" s="120" t="s">
        <v>302</v>
      </c>
      <c r="G67" s="132" t="s">
        <v>343</v>
      </c>
      <c r="H67" s="133" t="s">
        <v>303</v>
      </c>
      <c r="I67" s="183"/>
      <c r="J67" s="181"/>
      <c r="K67" s="83"/>
    </row>
    <row r="68" spans="1:11" s="123" customFormat="1" ht="14.25" customHeight="1" x14ac:dyDescent="0.15">
      <c r="A68" s="134"/>
      <c r="B68" s="124"/>
      <c r="C68" s="135" t="s">
        <v>304</v>
      </c>
      <c r="D68" s="135" t="s">
        <v>304</v>
      </c>
      <c r="E68" s="135" t="s">
        <v>304</v>
      </c>
      <c r="F68" s="135" t="s">
        <v>304</v>
      </c>
      <c r="G68" s="135" t="s">
        <v>304</v>
      </c>
      <c r="H68" s="135" t="s">
        <v>304</v>
      </c>
      <c r="I68" s="136" t="s">
        <v>305</v>
      </c>
      <c r="J68" s="121"/>
      <c r="K68" s="160"/>
    </row>
    <row r="69" spans="1:11" s="123" customFormat="1" ht="17.45" customHeight="1" x14ac:dyDescent="0.15">
      <c r="A69" s="134" t="s">
        <v>354</v>
      </c>
      <c r="B69" s="124">
        <v>62271</v>
      </c>
      <c r="C69" s="124">
        <v>214258</v>
      </c>
      <c r="D69" s="124">
        <v>105791</v>
      </c>
      <c r="E69" s="124">
        <v>108467</v>
      </c>
      <c r="F69" s="124">
        <v>2910</v>
      </c>
      <c r="G69" s="138">
        <v>3.4407348524995585</v>
      </c>
      <c r="H69" s="124">
        <v>1939.3374366401158</v>
      </c>
      <c r="I69" s="140">
        <v>110.48</v>
      </c>
      <c r="J69" s="121"/>
      <c r="K69" s="160"/>
    </row>
    <row r="70" spans="1:11" s="123" customFormat="1" ht="17.45" customHeight="1" x14ac:dyDescent="0.15">
      <c r="A70" s="134" t="s">
        <v>355</v>
      </c>
      <c r="B70" s="124">
        <v>63182</v>
      </c>
      <c r="C70" s="124">
        <v>216710</v>
      </c>
      <c r="D70" s="124">
        <v>107190</v>
      </c>
      <c r="E70" s="124">
        <v>109520</v>
      </c>
      <c r="F70" s="124">
        <v>2452</v>
      </c>
      <c r="G70" s="138">
        <v>3.429932575733595</v>
      </c>
      <c r="H70" s="124">
        <v>1961.5314989138305</v>
      </c>
      <c r="I70" s="140">
        <v>110.48</v>
      </c>
      <c r="J70" s="121"/>
    </row>
    <row r="71" spans="1:11" s="123" customFormat="1" ht="17.45" customHeight="1" x14ac:dyDescent="0.15">
      <c r="A71" s="134" t="s">
        <v>356</v>
      </c>
      <c r="B71" s="124">
        <v>64743</v>
      </c>
      <c r="C71" s="124">
        <v>218312</v>
      </c>
      <c r="D71" s="124">
        <v>107947</v>
      </c>
      <c r="E71" s="124">
        <v>110365</v>
      </c>
      <c r="F71" s="124">
        <v>1602</v>
      </c>
      <c r="G71" s="138">
        <v>3.3719784378233939</v>
      </c>
      <c r="H71" s="124">
        <v>1976.0318609703113</v>
      </c>
      <c r="I71" s="140">
        <v>110.48</v>
      </c>
      <c r="J71" s="121"/>
    </row>
    <row r="72" spans="1:11" s="123" customFormat="1" ht="17.45" customHeight="1" x14ac:dyDescent="0.15">
      <c r="A72" s="134" t="s">
        <v>357</v>
      </c>
      <c r="B72" s="124">
        <v>65615</v>
      </c>
      <c r="C72" s="124">
        <v>220161</v>
      </c>
      <c r="D72" s="124">
        <v>108801</v>
      </c>
      <c r="E72" s="124">
        <v>111360</v>
      </c>
      <c r="F72" s="124">
        <v>1849</v>
      </c>
      <c r="G72" s="138">
        <v>3.3553455764687952</v>
      </c>
      <c r="H72" s="124">
        <v>1992.7679217958</v>
      </c>
      <c r="I72" s="140">
        <v>110.48</v>
      </c>
      <c r="J72" s="121"/>
    </row>
    <row r="73" spans="1:11" s="123" customFormat="1" ht="17.45" customHeight="1" x14ac:dyDescent="0.15">
      <c r="A73" s="134" t="s">
        <v>358</v>
      </c>
      <c r="B73" s="124">
        <v>68550</v>
      </c>
      <c r="C73" s="124">
        <v>221429</v>
      </c>
      <c r="D73" s="124">
        <v>109501</v>
      </c>
      <c r="E73" s="124">
        <v>111928</v>
      </c>
      <c r="F73" s="124">
        <v>1268</v>
      </c>
      <c r="G73" s="138">
        <v>3.23018234865062</v>
      </c>
      <c r="H73" s="124">
        <v>2004.2451122375089</v>
      </c>
      <c r="I73" s="140">
        <v>110.48</v>
      </c>
      <c r="J73" s="121" t="s">
        <v>314</v>
      </c>
    </row>
    <row r="74" spans="1:11" s="123" customFormat="1" ht="8.65" customHeight="1" x14ac:dyDescent="0.15">
      <c r="A74" s="134"/>
      <c r="B74" s="124"/>
      <c r="C74" s="124"/>
      <c r="D74" s="124"/>
      <c r="E74" s="124"/>
      <c r="F74" s="124"/>
      <c r="G74" s="138"/>
      <c r="H74" s="124"/>
      <c r="I74" s="140"/>
      <c r="J74" s="121"/>
    </row>
    <row r="75" spans="1:11" s="123" customFormat="1" ht="17.45" customHeight="1" x14ac:dyDescent="0.15">
      <c r="A75" s="134" t="s">
        <v>359</v>
      </c>
      <c r="B75" s="124">
        <v>69330</v>
      </c>
      <c r="C75" s="124">
        <v>222915</v>
      </c>
      <c r="D75" s="124">
        <v>110224</v>
      </c>
      <c r="E75" s="124">
        <v>112691</v>
      </c>
      <c r="F75" s="124">
        <v>1486</v>
      </c>
      <c r="G75" s="138">
        <v>3.2152747728256168</v>
      </c>
      <c r="H75" s="124">
        <v>2017.695510499638</v>
      </c>
      <c r="I75" s="140">
        <v>110.48</v>
      </c>
      <c r="J75" s="121"/>
    </row>
    <row r="76" spans="1:11" s="123" customFormat="1" ht="17.45" customHeight="1" x14ac:dyDescent="0.15">
      <c r="A76" s="134" t="s">
        <v>360</v>
      </c>
      <c r="B76" s="124">
        <v>70883</v>
      </c>
      <c r="C76" s="124">
        <v>225637</v>
      </c>
      <c r="D76" s="124">
        <v>111648</v>
      </c>
      <c r="E76" s="124">
        <v>113989</v>
      </c>
      <c r="F76" s="124">
        <v>2722</v>
      </c>
      <c r="G76" s="138">
        <v>3.1832315223678456</v>
      </c>
      <c r="H76" s="124">
        <v>2042.3334540188268</v>
      </c>
      <c r="I76" s="140">
        <v>110.48</v>
      </c>
      <c r="J76" s="121"/>
    </row>
    <row r="77" spans="1:11" s="123" customFormat="1" ht="17.45" customHeight="1" x14ac:dyDescent="0.15">
      <c r="A77" s="134" t="s">
        <v>361</v>
      </c>
      <c r="B77" s="124">
        <v>71968</v>
      </c>
      <c r="C77" s="124">
        <v>227209</v>
      </c>
      <c r="D77" s="124">
        <v>112316</v>
      </c>
      <c r="E77" s="124">
        <v>114893</v>
      </c>
      <c r="F77" s="124">
        <v>1572</v>
      </c>
      <c r="G77" s="138">
        <v>3.1570837038683859</v>
      </c>
      <c r="H77" s="124">
        <v>2056.5622737146996</v>
      </c>
      <c r="I77" s="140">
        <v>110.48</v>
      </c>
      <c r="J77" s="121"/>
    </row>
    <row r="78" spans="1:11" s="123" customFormat="1" ht="17.45" customHeight="1" x14ac:dyDescent="0.15">
      <c r="A78" s="134" t="s">
        <v>362</v>
      </c>
      <c r="B78" s="124">
        <v>73370</v>
      </c>
      <c r="C78" s="124">
        <v>229244</v>
      </c>
      <c r="D78" s="124">
        <v>113213</v>
      </c>
      <c r="E78" s="124">
        <v>116031</v>
      </c>
      <c r="F78" s="124">
        <v>2035</v>
      </c>
      <c r="G78" s="138">
        <v>3.1244922993048929</v>
      </c>
      <c r="H78" s="124">
        <v>2074.9818971759591</v>
      </c>
      <c r="I78" s="140">
        <v>110.48</v>
      </c>
      <c r="J78" s="121"/>
    </row>
    <row r="79" spans="1:11" s="123" customFormat="1" ht="17.45" customHeight="1" x14ac:dyDescent="0.15">
      <c r="A79" s="134" t="s">
        <v>363</v>
      </c>
      <c r="B79" s="124">
        <v>74493</v>
      </c>
      <c r="C79" s="124">
        <v>231766</v>
      </c>
      <c r="D79" s="124">
        <v>114461</v>
      </c>
      <c r="E79" s="124">
        <v>117305</v>
      </c>
      <c r="F79" s="124">
        <v>2522</v>
      </c>
      <c r="G79" s="138">
        <v>3.11124535191226</v>
      </c>
      <c r="H79" s="124">
        <v>2097.8095582910933</v>
      </c>
      <c r="I79" s="140">
        <v>110.48</v>
      </c>
      <c r="J79" s="121" t="s">
        <v>314</v>
      </c>
    </row>
    <row r="80" spans="1:11" s="123" customFormat="1" ht="8.65" customHeight="1" x14ac:dyDescent="0.15">
      <c r="A80" s="134"/>
      <c r="B80" s="124"/>
      <c r="C80" s="124"/>
      <c r="D80" s="124"/>
      <c r="E80" s="124"/>
      <c r="F80" s="124"/>
      <c r="G80" s="138"/>
      <c r="H80" s="124"/>
      <c r="I80" s="140"/>
      <c r="J80" s="121"/>
    </row>
    <row r="81" spans="1:10" s="123" customFormat="1" ht="17.45" customHeight="1" x14ac:dyDescent="0.15">
      <c r="A81" s="134" t="s">
        <v>364</v>
      </c>
      <c r="B81" s="124">
        <v>75463</v>
      </c>
      <c r="C81" s="124">
        <v>233033</v>
      </c>
      <c r="D81" s="124">
        <v>115139</v>
      </c>
      <c r="E81" s="124">
        <v>117894</v>
      </c>
      <c r="F81" s="124">
        <v>1267</v>
      </c>
      <c r="G81" s="138">
        <v>3.0880431469726886</v>
      </c>
      <c r="H81" s="124">
        <v>2109.277697320782</v>
      </c>
      <c r="I81" s="140">
        <v>110.48</v>
      </c>
      <c r="J81" s="121"/>
    </row>
    <row r="82" spans="1:10" s="123" customFormat="1" ht="17.45" customHeight="1" x14ac:dyDescent="0.15">
      <c r="A82" s="134" t="s">
        <v>365</v>
      </c>
      <c r="B82" s="124">
        <v>76706</v>
      </c>
      <c r="C82" s="124">
        <v>234061</v>
      </c>
      <c r="D82" s="124">
        <v>115584</v>
      </c>
      <c r="E82" s="124">
        <v>118477</v>
      </c>
      <c r="F82" s="124">
        <v>1028</v>
      </c>
      <c r="G82" s="138">
        <v>3.0514040622637082</v>
      </c>
      <c r="H82" s="124">
        <v>2118.582548877625</v>
      </c>
      <c r="I82" s="140">
        <v>110.48</v>
      </c>
      <c r="J82" s="121"/>
    </row>
    <row r="83" spans="1:10" s="123" customFormat="1" ht="17.45" customHeight="1" x14ac:dyDescent="0.15">
      <c r="A83" s="134" t="s">
        <v>366</v>
      </c>
      <c r="B83" s="124">
        <v>77371</v>
      </c>
      <c r="C83" s="124">
        <v>234679</v>
      </c>
      <c r="D83" s="124">
        <v>115728</v>
      </c>
      <c r="E83" s="124">
        <v>118951</v>
      </c>
      <c r="F83" s="124">
        <v>618</v>
      </c>
      <c r="G83" s="138">
        <v>3.0331648808985281</v>
      </c>
      <c r="H83" s="124">
        <v>2124.1763215061551</v>
      </c>
      <c r="I83" s="140">
        <v>110.48</v>
      </c>
      <c r="J83" s="121"/>
    </row>
    <row r="84" spans="1:10" s="123" customFormat="1" ht="8.65" customHeight="1" x14ac:dyDescent="0.15">
      <c r="A84" s="134"/>
      <c r="B84" s="124"/>
      <c r="C84" s="124"/>
      <c r="D84" s="124"/>
      <c r="E84" s="124"/>
      <c r="F84" s="124"/>
      <c r="G84" s="138"/>
      <c r="H84" s="124"/>
      <c r="I84" s="140"/>
      <c r="J84" s="121"/>
    </row>
    <row r="85" spans="1:10" s="123" customFormat="1" ht="17.45" customHeight="1" x14ac:dyDescent="0.15">
      <c r="A85" s="134" t="s">
        <v>367</v>
      </c>
      <c r="B85" s="124">
        <v>78604</v>
      </c>
      <c r="C85" s="124">
        <v>236109</v>
      </c>
      <c r="D85" s="124">
        <v>116455</v>
      </c>
      <c r="E85" s="124">
        <v>119654</v>
      </c>
      <c r="F85" s="124">
        <v>1430</v>
      </c>
      <c r="G85" s="138">
        <v>3.003778433667498</v>
      </c>
      <c r="H85" s="124">
        <v>2132.4873554913297</v>
      </c>
      <c r="I85" s="140">
        <v>110.72</v>
      </c>
      <c r="J85" s="121"/>
    </row>
    <row r="86" spans="1:10" s="123" customFormat="1" ht="17.45" customHeight="1" x14ac:dyDescent="0.15">
      <c r="A86" s="137" t="s">
        <v>368</v>
      </c>
      <c r="B86" s="124">
        <v>80187</v>
      </c>
      <c r="C86" s="124">
        <v>236461</v>
      </c>
      <c r="D86" s="124">
        <v>116472</v>
      </c>
      <c r="E86" s="124">
        <v>119989</v>
      </c>
      <c r="F86" s="124">
        <v>352</v>
      </c>
      <c r="G86" s="138">
        <v>2.9488695175028372</v>
      </c>
      <c r="H86" s="124">
        <v>2135.4736747042352</v>
      </c>
      <c r="I86" s="140">
        <v>110.73</v>
      </c>
      <c r="J86" s="121" t="s">
        <v>314</v>
      </c>
    </row>
    <row r="87" spans="1:10" s="123" customFormat="1" ht="17.45" customHeight="1" x14ac:dyDescent="0.15">
      <c r="A87" s="137" t="s">
        <v>369</v>
      </c>
      <c r="B87" s="124">
        <v>81811</v>
      </c>
      <c r="C87" s="124">
        <v>237615</v>
      </c>
      <c r="D87" s="124">
        <v>117235</v>
      </c>
      <c r="E87" s="124">
        <v>120380</v>
      </c>
      <c r="F87" s="124">
        <v>1154</v>
      </c>
      <c r="G87" s="138">
        <v>2.90443827847111</v>
      </c>
      <c r="H87" s="124">
        <v>2145.8954212950421</v>
      </c>
      <c r="I87" s="140">
        <v>110.73</v>
      </c>
      <c r="J87" s="121"/>
    </row>
    <row r="88" spans="1:10" s="123" customFormat="1" ht="17.45" customHeight="1" x14ac:dyDescent="0.15">
      <c r="A88" s="137" t="s">
        <v>286</v>
      </c>
      <c r="B88" s="124">
        <v>82691</v>
      </c>
      <c r="C88" s="124">
        <v>238096</v>
      </c>
      <c r="D88" s="124">
        <v>117486</v>
      </c>
      <c r="E88" s="124">
        <v>120610</v>
      </c>
      <c r="F88" s="124">
        <v>481</v>
      </c>
      <c r="G88" s="138">
        <v>2.9</v>
      </c>
      <c r="H88" s="124">
        <v>2150.2393208705862</v>
      </c>
      <c r="I88" s="140">
        <v>110.73</v>
      </c>
      <c r="J88" s="121"/>
    </row>
    <row r="89" spans="1:10" s="123" customFormat="1" ht="17.45" customHeight="1" x14ac:dyDescent="0.15">
      <c r="A89" s="137" t="s">
        <v>287</v>
      </c>
      <c r="B89" s="124">
        <v>83349</v>
      </c>
      <c r="C89" s="124">
        <v>238009</v>
      </c>
      <c r="D89" s="124">
        <v>117397</v>
      </c>
      <c r="E89" s="124">
        <v>120612</v>
      </c>
      <c r="F89" s="125" t="s">
        <v>789</v>
      </c>
      <c r="G89" s="138">
        <v>2.9</v>
      </c>
      <c r="H89" s="124">
        <v>2149.6477601156071</v>
      </c>
      <c r="I89" s="140">
        <v>110.72</v>
      </c>
      <c r="J89" s="121"/>
    </row>
    <row r="90" spans="1:10" s="123" customFormat="1" ht="8.65" customHeight="1" x14ac:dyDescent="0.15">
      <c r="A90" s="134"/>
      <c r="B90" s="124"/>
      <c r="C90" s="124"/>
      <c r="D90" s="124"/>
      <c r="E90" s="124"/>
      <c r="F90" s="124"/>
      <c r="G90" s="138"/>
      <c r="H90" s="124"/>
      <c r="I90" s="140"/>
      <c r="J90" s="121"/>
    </row>
    <row r="91" spans="1:10" s="123" customFormat="1" ht="17.45" customHeight="1" x14ac:dyDescent="0.15">
      <c r="A91" s="137" t="s">
        <v>288</v>
      </c>
      <c r="B91" s="124">
        <v>84545</v>
      </c>
      <c r="C91" s="124">
        <v>238451</v>
      </c>
      <c r="D91" s="124">
        <v>117548</v>
      </c>
      <c r="E91" s="124">
        <v>120903</v>
      </c>
      <c r="F91" s="124">
        <v>442</v>
      </c>
      <c r="G91" s="138">
        <v>2.8</v>
      </c>
      <c r="H91" s="124">
        <v>2153.6398121387283</v>
      </c>
      <c r="I91" s="140">
        <v>110.72</v>
      </c>
      <c r="J91" s="121"/>
    </row>
    <row r="92" spans="1:10" s="123" customFormat="1" ht="17.45" customHeight="1" x14ac:dyDescent="0.15">
      <c r="A92" s="137" t="s">
        <v>289</v>
      </c>
      <c r="B92" s="124">
        <v>85606</v>
      </c>
      <c r="C92" s="124">
        <v>238133</v>
      </c>
      <c r="D92" s="124">
        <v>117331</v>
      </c>
      <c r="E92" s="124">
        <v>120802</v>
      </c>
      <c r="F92" s="145">
        <v>-318</v>
      </c>
      <c r="G92" s="138">
        <v>2.8</v>
      </c>
      <c r="H92" s="124">
        <v>2150.7677023121387</v>
      </c>
      <c r="I92" s="140">
        <v>110.72</v>
      </c>
      <c r="J92" s="121" t="s">
        <v>314</v>
      </c>
    </row>
    <row r="93" spans="1:10" s="123" customFormat="1" ht="17.45" customHeight="1" x14ac:dyDescent="0.15">
      <c r="A93" s="137" t="s">
        <v>290</v>
      </c>
      <c r="B93" s="124">
        <v>86843</v>
      </c>
      <c r="C93" s="124">
        <v>238809</v>
      </c>
      <c r="D93" s="124">
        <v>117665</v>
      </c>
      <c r="E93" s="124">
        <v>121144</v>
      </c>
      <c r="F93" s="145">
        <v>676</v>
      </c>
      <c r="G93" s="138">
        <v>2.8</v>
      </c>
      <c r="H93" s="124">
        <v>2156.8731936416184</v>
      </c>
      <c r="I93" s="140">
        <v>110.72</v>
      </c>
      <c r="J93" s="121"/>
    </row>
    <row r="94" spans="1:10" s="123" customFormat="1" ht="17.45" customHeight="1" x14ac:dyDescent="0.15">
      <c r="A94" s="137" t="s">
        <v>291</v>
      </c>
      <c r="B94" s="124">
        <v>87934</v>
      </c>
      <c r="C94" s="124">
        <v>238981</v>
      </c>
      <c r="D94" s="124">
        <v>117810</v>
      </c>
      <c r="E94" s="124">
        <v>121171</v>
      </c>
      <c r="F94" s="145">
        <v>172</v>
      </c>
      <c r="G94" s="138">
        <v>2.8</v>
      </c>
      <c r="H94" s="124">
        <v>2158</v>
      </c>
      <c r="I94" s="140">
        <v>110.72</v>
      </c>
      <c r="J94" s="121"/>
    </row>
    <row r="95" spans="1:10" s="123" customFormat="1" ht="17.45" customHeight="1" x14ac:dyDescent="0.15">
      <c r="A95" s="137" t="s">
        <v>602</v>
      </c>
      <c r="B95" s="124">
        <v>89290</v>
      </c>
      <c r="C95" s="124">
        <v>239935</v>
      </c>
      <c r="D95" s="124">
        <v>118337</v>
      </c>
      <c r="E95" s="124">
        <v>121598</v>
      </c>
      <c r="F95" s="145">
        <v>954</v>
      </c>
      <c r="G95" s="138">
        <v>2.7</v>
      </c>
      <c r="H95" s="124">
        <v>2167</v>
      </c>
      <c r="I95" s="140">
        <v>110.72</v>
      </c>
      <c r="J95" s="121"/>
    </row>
    <row r="96" spans="1:10" s="123" customFormat="1" ht="8.65" customHeight="1" x14ac:dyDescent="0.15">
      <c r="A96" s="137"/>
      <c r="B96" s="124"/>
      <c r="C96" s="124"/>
      <c r="D96" s="124"/>
      <c r="E96" s="124"/>
      <c r="F96" s="145"/>
      <c r="G96" s="138"/>
      <c r="H96" s="124"/>
      <c r="I96" s="140"/>
      <c r="J96" s="121"/>
    </row>
    <row r="97" spans="1:10" s="123" customFormat="1" ht="17.45" customHeight="1" x14ac:dyDescent="0.15">
      <c r="A97" s="137" t="s">
        <v>603</v>
      </c>
      <c r="B97" s="124">
        <v>90575</v>
      </c>
      <c r="C97" s="124">
        <v>241071</v>
      </c>
      <c r="D97" s="124">
        <v>118959</v>
      </c>
      <c r="E97" s="124">
        <v>122112</v>
      </c>
      <c r="F97" s="145">
        <v>1136</v>
      </c>
      <c r="G97" s="138">
        <v>2.7</v>
      </c>
      <c r="H97" s="124">
        <v>2177</v>
      </c>
      <c r="I97" s="140">
        <v>110.72</v>
      </c>
      <c r="J97" s="121"/>
    </row>
    <row r="98" spans="1:10" s="123" customFormat="1" ht="17.45" customHeight="1" x14ac:dyDescent="0.15">
      <c r="A98" s="137" t="s">
        <v>604</v>
      </c>
      <c r="B98" s="124">
        <v>90522</v>
      </c>
      <c r="C98" s="124">
        <v>239904</v>
      </c>
      <c r="D98" s="124">
        <v>118208</v>
      </c>
      <c r="E98" s="124">
        <v>121696</v>
      </c>
      <c r="F98" s="145">
        <v>-1167</v>
      </c>
      <c r="G98" s="138">
        <v>2.65</v>
      </c>
      <c r="H98" s="124">
        <v>2166.6</v>
      </c>
      <c r="I98" s="140">
        <v>110.72</v>
      </c>
      <c r="J98" s="121" t="s">
        <v>370</v>
      </c>
    </row>
    <row r="99" spans="1:10" s="123" customFormat="1" ht="17.45" customHeight="1" x14ac:dyDescent="0.15">
      <c r="A99" s="137" t="s">
        <v>790</v>
      </c>
      <c r="B99" s="143">
        <v>91843</v>
      </c>
      <c r="C99" s="143">
        <v>240654</v>
      </c>
      <c r="D99" s="143">
        <v>118474</v>
      </c>
      <c r="E99" s="143">
        <v>122180</v>
      </c>
      <c r="F99" s="146">
        <v>750</v>
      </c>
      <c r="G99" s="142">
        <v>2.62</v>
      </c>
      <c r="H99" s="143">
        <v>2173.5</v>
      </c>
      <c r="I99" s="144">
        <v>110.72</v>
      </c>
      <c r="J99" s="122"/>
    </row>
    <row r="100" spans="1:10" s="123" customFormat="1" ht="17.45" customHeight="1" x14ac:dyDescent="0.15">
      <c r="A100" s="137" t="s">
        <v>791</v>
      </c>
      <c r="B100" s="143">
        <v>92909</v>
      </c>
      <c r="C100" s="143">
        <v>241163</v>
      </c>
      <c r="D100" s="143">
        <v>118661</v>
      </c>
      <c r="E100" s="143">
        <v>122502</v>
      </c>
      <c r="F100" s="146">
        <v>509</v>
      </c>
      <c r="G100" s="142">
        <v>2.62</v>
      </c>
      <c r="H100" s="143">
        <v>2178</v>
      </c>
      <c r="I100" s="144">
        <v>110.72</v>
      </c>
    </row>
    <row r="101" spans="1:10" s="123" customFormat="1" ht="17.45" customHeight="1" x14ac:dyDescent="0.15">
      <c r="A101" s="137" t="s">
        <v>605</v>
      </c>
      <c r="B101" s="143">
        <v>94129</v>
      </c>
      <c r="C101" s="143">
        <v>241902</v>
      </c>
      <c r="D101" s="143">
        <v>118999</v>
      </c>
      <c r="E101" s="143">
        <v>122903</v>
      </c>
      <c r="F101" s="146">
        <v>739</v>
      </c>
      <c r="G101" s="142">
        <v>2.62</v>
      </c>
      <c r="H101" s="143">
        <v>2184</v>
      </c>
      <c r="I101" s="144">
        <v>110.72</v>
      </c>
    </row>
    <row r="102" spans="1:10" s="123" customFormat="1" ht="8.65" customHeight="1" x14ac:dyDescent="0.15">
      <c r="A102" s="137"/>
      <c r="B102" s="124"/>
      <c r="C102" s="124"/>
      <c r="D102" s="124"/>
      <c r="E102" s="124"/>
      <c r="F102" s="145"/>
      <c r="G102" s="138"/>
      <c r="H102" s="124"/>
      <c r="I102" s="140"/>
      <c r="J102" s="121"/>
    </row>
    <row r="103" spans="1:10" s="123" customFormat="1" ht="17.45" customHeight="1" x14ac:dyDescent="0.15">
      <c r="A103" s="137" t="s">
        <v>792</v>
      </c>
      <c r="B103" s="143">
        <v>95363</v>
      </c>
      <c r="C103" s="143">
        <v>242671</v>
      </c>
      <c r="D103" s="143">
        <v>119233</v>
      </c>
      <c r="E103" s="143">
        <v>123438</v>
      </c>
      <c r="F103" s="146">
        <v>769</v>
      </c>
      <c r="G103" s="142">
        <v>2.5</v>
      </c>
      <c r="H103" s="143">
        <v>2192</v>
      </c>
      <c r="I103" s="144">
        <v>110.72</v>
      </c>
    </row>
    <row r="104" spans="1:10" s="123" customFormat="1" ht="17.45" customHeight="1" x14ac:dyDescent="0.15">
      <c r="A104" s="137" t="s">
        <v>793</v>
      </c>
      <c r="B104" s="143">
        <v>97073</v>
      </c>
      <c r="C104" s="143">
        <v>245100</v>
      </c>
      <c r="D104" s="143">
        <v>120607</v>
      </c>
      <c r="E104" s="143">
        <v>124493</v>
      </c>
      <c r="F104" s="146">
        <v>2429</v>
      </c>
      <c r="G104" s="142">
        <v>2.5</v>
      </c>
      <c r="H104" s="143">
        <v>2214</v>
      </c>
      <c r="I104" s="144">
        <v>110.72</v>
      </c>
      <c r="J104" s="121" t="s">
        <v>370</v>
      </c>
    </row>
    <row r="105" spans="1:10" s="123" customFormat="1" ht="17.45" customHeight="1" x14ac:dyDescent="0.15">
      <c r="A105" s="137" t="s">
        <v>625</v>
      </c>
      <c r="B105" s="143">
        <v>130705</v>
      </c>
      <c r="C105" s="143">
        <v>340881</v>
      </c>
      <c r="D105" s="143">
        <v>167527</v>
      </c>
      <c r="E105" s="143">
        <v>173354</v>
      </c>
      <c r="F105" s="146">
        <v>95781</v>
      </c>
      <c r="G105" s="142">
        <v>2.62</v>
      </c>
      <c r="H105" s="143">
        <v>850</v>
      </c>
      <c r="I105" s="147">
        <v>401.01</v>
      </c>
      <c r="J105" s="174" t="s">
        <v>606</v>
      </c>
    </row>
    <row r="106" spans="1:10" s="123" customFormat="1" ht="17.45" customHeight="1" x14ac:dyDescent="0.15">
      <c r="A106" s="137" t="s">
        <v>626</v>
      </c>
      <c r="B106" s="148">
        <v>139196</v>
      </c>
      <c r="C106" s="143">
        <v>346318</v>
      </c>
      <c r="D106" s="143">
        <v>170780</v>
      </c>
      <c r="E106" s="143">
        <v>175538</v>
      </c>
      <c r="F106" s="146">
        <f>C106-C105</f>
        <v>5437</v>
      </c>
      <c r="G106" s="142">
        <f>C106/B106</f>
        <v>2.4879881605793268</v>
      </c>
      <c r="H106" s="143">
        <f>C106/I106</f>
        <v>863.61437370639135</v>
      </c>
      <c r="I106" s="147">
        <v>401.01</v>
      </c>
      <c r="J106" s="122"/>
    </row>
    <row r="107" spans="1:10" s="123" customFormat="1" ht="17.45" customHeight="1" x14ac:dyDescent="0.15">
      <c r="A107" s="137" t="s">
        <v>627</v>
      </c>
      <c r="B107" s="148">
        <v>141352</v>
      </c>
      <c r="C107" s="143">
        <v>347949</v>
      </c>
      <c r="D107" s="143">
        <v>171641</v>
      </c>
      <c r="E107" s="143">
        <v>176308</v>
      </c>
      <c r="F107" s="146">
        <f>C107-C106</f>
        <v>1631</v>
      </c>
      <c r="G107" s="142">
        <f>C107/B107</f>
        <v>2.4615781877865186</v>
      </c>
      <c r="H107" s="143">
        <f>C107/I107</f>
        <v>867.68160395002621</v>
      </c>
      <c r="I107" s="147">
        <v>401.01</v>
      </c>
      <c r="J107" s="122"/>
    </row>
    <row r="108" spans="1:10" s="123" customFormat="1" ht="8.85" customHeight="1" x14ac:dyDescent="0.15">
      <c r="A108" s="137"/>
      <c r="B108" s="124"/>
      <c r="C108" s="124"/>
      <c r="D108" s="124"/>
      <c r="E108" s="124"/>
      <c r="F108" s="145"/>
      <c r="G108" s="138"/>
      <c r="H108" s="124"/>
      <c r="I108" s="140"/>
      <c r="J108" s="121"/>
    </row>
    <row r="109" spans="1:10" s="123" customFormat="1" ht="17.45" customHeight="1" x14ac:dyDescent="0.15">
      <c r="A109" s="137" t="s">
        <v>628</v>
      </c>
      <c r="B109" s="143">
        <v>150899</v>
      </c>
      <c r="C109" s="143">
        <v>374622</v>
      </c>
      <c r="D109" s="143">
        <v>184714</v>
      </c>
      <c r="E109" s="143">
        <v>189908</v>
      </c>
      <c r="F109" s="146">
        <f>C109-C107</f>
        <v>26673</v>
      </c>
      <c r="G109" s="142">
        <f>C109/B109</f>
        <v>2.4826009450029489</v>
      </c>
      <c r="H109" s="143">
        <f>C109/I109</f>
        <v>815.44154458979995</v>
      </c>
      <c r="I109" s="144">
        <v>459.41</v>
      </c>
      <c r="J109" s="174" t="s">
        <v>606</v>
      </c>
    </row>
    <row r="110" spans="1:10" s="123" customFormat="1" ht="17.45" customHeight="1" x14ac:dyDescent="0.15">
      <c r="A110" s="137" t="s">
        <v>629</v>
      </c>
      <c r="B110" s="143">
        <v>147116</v>
      </c>
      <c r="C110" s="143">
        <v>371302</v>
      </c>
      <c r="D110" s="143">
        <v>181667</v>
      </c>
      <c r="E110" s="143">
        <v>189635</v>
      </c>
      <c r="F110" s="146">
        <f>C110-C109</f>
        <v>-3320</v>
      </c>
      <c r="G110" s="142">
        <f>C110/B110</f>
        <v>2.5238723184425895</v>
      </c>
      <c r="H110" s="143">
        <f>C110/I110</f>
        <v>808.21488430813429</v>
      </c>
      <c r="I110" s="144">
        <v>459.41</v>
      </c>
      <c r="J110" s="121" t="s">
        <v>370</v>
      </c>
    </row>
    <row r="111" spans="1:10" s="123" customFormat="1" ht="17.45" customHeight="1" x14ac:dyDescent="0.15">
      <c r="A111" s="137" t="s">
        <v>630</v>
      </c>
      <c r="B111" s="143">
        <v>153859</v>
      </c>
      <c r="C111" s="143">
        <v>375805</v>
      </c>
      <c r="D111" s="143">
        <v>185172</v>
      </c>
      <c r="E111" s="143">
        <v>190633</v>
      </c>
      <c r="F111" s="146">
        <v>4503</v>
      </c>
      <c r="G111" s="142">
        <v>2.4425285488661697</v>
      </c>
      <c r="H111" s="143">
        <v>818.01658649136937</v>
      </c>
      <c r="I111" s="144">
        <v>459.41</v>
      </c>
      <c r="J111" s="121"/>
    </row>
    <row r="112" spans="1:10" s="123" customFormat="1" ht="17.45" customHeight="1" x14ac:dyDescent="0.15">
      <c r="A112" s="137" t="s">
        <v>803</v>
      </c>
      <c r="B112" s="143">
        <v>155018</v>
      </c>
      <c r="C112" s="143">
        <v>375528</v>
      </c>
      <c r="D112" s="143">
        <v>184956</v>
      </c>
      <c r="E112" s="143">
        <v>190572</v>
      </c>
      <c r="F112" s="146">
        <v>-277</v>
      </c>
      <c r="G112" s="142">
        <v>2.4224799700679922</v>
      </c>
      <c r="H112" s="143">
        <f>C112/I112</f>
        <v>817.4136392329292</v>
      </c>
      <c r="I112" s="144">
        <v>459.41</v>
      </c>
      <c r="J112" s="121"/>
    </row>
    <row r="113" spans="1:10" s="123" customFormat="1" ht="17.45" customHeight="1" x14ac:dyDescent="0.15">
      <c r="A113" s="137" t="s">
        <v>804</v>
      </c>
      <c r="B113" s="143">
        <v>156341</v>
      </c>
      <c r="C113" s="143">
        <v>375217</v>
      </c>
      <c r="D113" s="143">
        <v>184707</v>
      </c>
      <c r="E113" s="143">
        <v>190510</v>
      </c>
      <c r="F113" s="146">
        <v>-311</v>
      </c>
      <c r="G113" s="142">
        <v>2.3999910452152666</v>
      </c>
      <c r="H113" s="143">
        <f t="shared" ref="H113:H117" si="0">C113/I113</f>
        <v>816.73668400774898</v>
      </c>
      <c r="I113" s="144">
        <v>459.41</v>
      </c>
      <c r="J113" s="121"/>
    </row>
    <row r="114" spans="1:10" s="123" customFormat="1" ht="8.85" customHeight="1" x14ac:dyDescent="0.15">
      <c r="A114" s="137"/>
      <c r="B114" s="143"/>
      <c r="C114" s="143"/>
      <c r="D114" s="143"/>
      <c r="E114" s="143"/>
      <c r="F114" s="146"/>
      <c r="G114" s="142"/>
      <c r="H114" s="143"/>
      <c r="I114" s="144"/>
      <c r="J114" s="121"/>
    </row>
    <row r="115" spans="1:10" s="123" customFormat="1" ht="17.45" customHeight="1" x14ac:dyDescent="0.15">
      <c r="A115" s="137" t="s">
        <v>805</v>
      </c>
      <c r="B115" s="143">
        <v>157986</v>
      </c>
      <c r="C115" s="143">
        <v>375240</v>
      </c>
      <c r="D115" s="143">
        <v>184608</v>
      </c>
      <c r="E115" s="143">
        <v>190632</v>
      </c>
      <c r="F115" s="146">
        <v>23</v>
      </c>
      <c r="G115" s="142">
        <v>2.3751471649386655</v>
      </c>
      <c r="H115" s="143">
        <f t="shared" si="0"/>
        <v>817.23146615558846</v>
      </c>
      <c r="I115" s="144">
        <v>459.16</v>
      </c>
      <c r="J115" s="121"/>
    </row>
    <row r="116" spans="1:10" s="123" customFormat="1" ht="17.45" customHeight="1" x14ac:dyDescent="0.15">
      <c r="A116" s="137" t="s">
        <v>806</v>
      </c>
      <c r="B116" s="143">
        <v>150180</v>
      </c>
      <c r="C116" s="143">
        <v>370884</v>
      </c>
      <c r="D116" s="143">
        <v>181601</v>
      </c>
      <c r="E116" s="143">
        <v>189283</v>
      </c>
      <c r="F116" s="146">
        <v>-4356</v>
      </c>
      <c r="G116" s="142">
        <v>2.4752828110922014</v>
      </c>
      <c r="H116" s="143">
        <f t="shared" si="0"/>
        <v>807.74457705375028</v>
      </c>
      <c r="I116" s="144">
        <v>459.16</v>
      </c>
      <c r="J116" s="121" t="s">
        <v>370</v>
      </c>
    </row>
    <row r="117" spans="1:10" s="123" customFormat="1" ht="17.45" customHeight="1" x14ac:dyDescent="0.15">
      <c r="A117" s="149" t="s">
        <v>807</v>
      </c>
      <c r="B117" s="161">
        <v>161421</v>
      </c>
      <c r="C117" s="161">
        <v>375528</v>
      </c>
      <c r="D117" s="161">
        <v>184771</v>
      </c>
      <c r="E117" s="161">
        <v>190757</v>
      </c>
      <c r="F117" s="162">
        <v>4644</v>
      </c>
      <c r="G117" s="163">
        <v>2.3263887598267883</v>
      </c>
      <c r="H117" s="161">
        <f t="shared" si="0"/>
        <v>817.85869849290009</v>
      </c>
      <c r="I117" s="164">
        <v>459.16</v>
      </c>
      <c r="J117" s="159"/>
    </row>
  </sheetData>
  <mergeCells count="8">
    <mergeCell ref="J3:J4"/>
    <mergeCell ref="I66:I67"/>
    <mergeCell ref="J66:J67"/>
    <mergeCell ref="A3:A4"/>
    <mergeCell ref="B3:B4"/>
    <mergeCell ref="A66:A67"/>
    <mergeCell ref="B66:B67"/>
    <mergeCell ref="I3:I4"/>
  </mergeCells>
  <phoneticPr fontId="0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horizontalDpi="4294967294" verticalDpi="360" r:id="rId1"/>
  <headerFooter alignWithMargins="0"/>
  <rowBreaks count="1" manualBreakCount="1">
    <brk id="5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249977111117893"/>
  </sheetPr>
  <dimension ref="A1:G676"/>
  <sheetViews>
    <sheetView showGridLines="0" zoomScale="85" zoomScaleNormal="85" zoomScaleSheetLayoutView="115" workbookViewId="0">
      <selection sqref="A1:F54"/>
    </sheetView>
  </sheetViews>
  <sheetFormatPr defaultRowHeight="16.5" customHeight="1" x14ac:dyDescent="0.15"/>
  <cols>
    <col min="1" max="1" width="25" style="32" customWidth="1"/>
    <col min="2" max="2" width="2.125" style="32" customWidth="1"/>
    <col min="3" max="6" width="13.375" style="32" customWidth="1"/>
    <col min="7" max="16384" width="9" style="32"/>
  </cols>
  <sheetData>
    <row r="1" spans="1:7" ht="16.5" customHeight="1" x14ac:dyDescent="0.15">
      <c r="A1" s="128" t="s">
        <v>781</v>
      </c>
      <c r="B1" s="31"/>
      <c r="F1" s="129" t="s">
        <v>794</v>
      </c>
      <c r="G1" s="4"/>
    </row>
    <row r="2" spans="1:7" ht="3.95" customHeight="1" thickBot="1" x14ac:dyDescent="0.2">
      <c r="A2" s="34"/>
      <c r="B2" s="34"/>
      <c r="C2" s="34"/>
      <c r="D2" s="34"/>
      <c r="E2" s="34"/>
      <c r="F2" s="34"/>
      <c r="G2" s="4"/>
    </row>
    <row r="3" spans="1:7" ht="17.100000000000001" customHeight="1" x14ac:dyDescent="0.15">
      <c r="A3" s="188" t="s">
        <v>371</v>
      </c>
      <c r="B3" s="64"/>
      <c r="C3" s="190" t="s">
        <v>372</v>
      </c>
      <c r="D3" s="65" t="s">
        <v>373</v>
      </c>
      <c r="E3" s="65"/>
      <c r="F3" s="65"/>
      <c r="G3" s="4"/>
    </row>
    <row r="4" spans="1:7" ht="17.100000000000001" customHeight="1" x14ac:dyDescent="0.15">
      <c r="A4" s="189"/>
      <c r="B4" s="50"/>
      <c r="C4" s="191"/>
      <c r="D4" s="66" t="s">
        <v>374</v>
      </c>
      <c r="E4" s="20" t="s">
        <v>300</v>
      </c>
      <c r="F4" s="20" t="s">
        <v>301</v>
      </c>
      <c r="G4" s="4"/>
    </row>
    <row r="5" spans="1:7" s="70" customFormat="1" ht="6" customHeight="1" x14ac:dyDescent="0.15">
      <c r="A5" s="67"/>
      <c r="B5" s="68"/>
      <c r="C5" s="67"/>
      <c r="D5" s="67"/>
      <c r="E5" s="69"/>
      <c r="F5" s="69"/>
    </row>
    <row r="6" spans="1:7" s="71" customFormat="1" ht="14.85" customHeight="1" x14ac:dyDescent="0.15">
      <c r="A6" s="86" t="s">
        <v>375</v>
      </c>
      <c r="B6" s="87"/>
      <c r="C6" s="88">
        <f>SUM(C7,C433,C443,C497,C535,C547,C623)</f>
        <v>161470</v>
      </c>
      <c r="D6" s="88">
        <f>SUM(D7,D433,D443,D497,D535,D547,D623)</f>
        <v>375255</v>
      </c>
      <c r="E6" s="88">
        <f>SUM(E7,E433,E443,E497,E535,E547,E623)</f>
        <v>184624</v>
      </c>
      <c r="F6" s="88">
        <f>SUM(F7,F433,F443,F497,F535,F547,F623)</f>
        <v>190631</v>
      </c>
      <c r="G6" s="110"/>
    </row>
    <row r="7" spans="1:7" s="72" customFormat="1" ht="14.85" customHeight="1" x14ac:dyDescent="0.15">
      <c r="A7" s="89" t="s">
        <v>607</v>
      </c>
      <c r="B7" s="90"/>
      <c r="C7" s="91">
        <f>SUM(C9,C137,C187,C222,C248,C274,C285,C301,C324,C337,C349,C358,C377,C387,C403,C417)</f>
        <v>111969</v>
      </c>
      <c r="D7" s="91">
        <f>SUM(D9,D137,D187,D222,D248,D274,D285,D301,D324,D337,D349,D358,D377,D387,D403,D417)</f>
        <v>252169</v>
      </c>
      <c r="E7" s="91">
        <f>SUM(E9,E137,E187,E222,E248,E274,E285,E301,E324,E337,E349,E358,E377,E387,E403,E417)</f>
        <v>123848</v>
      </c>
      <c r="F7" s="91">
        <f>SUM(F9,F137,F187,F222,F248,F274,F285,F301,F324,F337,F349,F358,F377,F387,F403,F417)</f>
        <v>128321</v>
      </c>
      <c r="G7" s="111"/>
    </row>
    <row r="8" spans="1:7" s="72" customFormat="1" ht="14.85" customHeight="1" x14ac:dyDescent="0.15">
      <c r="A8" s="89"/>
      <c r="B8" s="90"/>
      <c r="C8" s="91"/>
      <c r="D8" s="91"/>
      <c r="E8" s="91"/>
      <c r="F8" s="91"/>
      <c r="G8" s="111"/>
    </row>
    <row r="9" spans="1:7" s="71" customFormat="1" ht="14.85" customHeight="1" x14ac:dyDescent="0.15">
      <c r="A9" s="89" t="s">
        <v>376</v>
      </c>
      <c r="B9" s="92"/>
      <c r="C9" s="91">
        <f>SUM(C10:C135)</f>
        <v>12670</v>
      </c>
      <c r="D9" s="91">
        <f>SUM(D10:D135)</f>
        <v>25737</v>
      </c>
      <c r="E9" s="91">
        <f>SUM(E10:E135)</f>
        <v>12350</v>
      </c>
      <c r="F9" s="91">
        <f>SUM(F10:F135)</f>
        <v>13387</v>
      </c>
      <c r="G9" s="110"/>
    </row>
    <row r="10" spans="1:7" ht="14.85" customHeight="1" x14ac:dyDescent="0.15">
      <c r="A10" s="53" t="s">
        <v>737</v>
      </c>
      <c r="B10" s="52"/>
      <c r="C10" s="54">
        <v>23</v>
      </c>
      <c r="D10" s="54">
        <f>E10+F10</f>
        <v>48</v>
      </c>
      <c r="E10" s="54">
        <v>27</v>
      </c>
      <c r="F10" s="54">
        <v>21</v>
      </c>
      <c r="G10" s="4"/>
    </row>
    <row r="11" spans="1:7" ht="14.85" customHeight="1" x14ac:dyDescent="0.15">
      <c r="A11" s="53" t="s">
        <v>738</v>
      </c>
      <c r="B11" s="52"/>
      <c r="C11" s="54">
        <v>33</v>
      </c>
      <c r="D11" s="54">
        <f t="shared" ref="D11:D52" si="0">E11+F11</f>
        <v>81</v>
      </c>
      <c r="E11" s="54">
        <v>37</v>
      </c>
      <c r="F11" s="54">
        <v>44</v>
      </c>
      <c r="G11" s="4"/>
    </row>
    <row r="12" spans="1:7" ht="14.85" customHeight="1" x14ac:dyDescent="0.15">
      <c r="A12" s="53" t="s">
        <v>739</v>
      </c>
      <c r="B12" s="52"/>
      <c r="C12" s="54">
        <v>41</v>
      </c>
      <c r="D12" s="54">
        <f t="shared" si="0"/>
        <v>96</v>
      </c>
      <c r="E12" s="54">
        <v>44</v>
      </c>
      <c r="F12" s="54">
        <v>52</v>
      </c>
      <c r="G12" s="4"/>
    </row>
    <row r="13" spans="1:7" ht="14.85" customHeight="1" x14ac:dyDescent="0.15">
      <c r="A13" s="53" t="s">
        <v>740</v>
      </c>
      <c r="B13" s="52"/>
      <c r="C13" s="54">
        <v>139</v>
      </c>
      <c r="D13" s="54">
        <f t="shared" si="0"/>
        <v>269</v>
      </c>
      <c r="E13" s="54">
        <v>125</v>
      </c>
      <c r="F13" s="54">
        <v>144</v>
      </c>
      <c r="G13" s="4"/>
    </row>
    <row r="14" spans="1:7" ht="14.85" customHeight="1" x14ac:dyDescent="0.15">
      <c r="A14" s="53" t="s">
        <v>741</v>
      </c>
      <c r="B14" s="52"/>
      <c r="C14" s="54">
        <v>62</v>
      </c>
      <c r="D14" s="54">
        <f t="shared" si="0"/>
        <v>135</v>
      </c>
      <c r="E14" s="54">
        <v>67</v>
      </c>
      <c r="F14" s="54">
        <v>68</v>
      </c>
    </row>
    <row r="15" spans="1:7" ht="14.85" customHeight="1" x14ac:dyDescent="0.15">
      <c r="A15" s="53" t="s">
        <v>377</v>
      </c>
      <c r="B15" s="52"/>
      <c r="C15" s="54">
        <v>420</v>
      </c>
      <c r="D15" s="54">
        <f t="shared" si="0"/>
        <v>854</v>
      </c>
      <c r="E15" s="54">
        <v>393</v>
      </c>
      <c r="F15" s="54">
        <v>461</v>
      </c>
    </row>
    <row r="16" spans="1:7" ht="14.85" customHeight="1" x14ac:dyDescent="0.15">
      <c r="A16" s="53" t="s">
        <v>742</v>
      </c>
      <c r="B16" s="52"/>
      <c r="C16" s="54">
        <v>165</v>
      </c>
      <c r="D16" s="54">
        <f t="shared" si="0"/>
        <v>372</v>
      </c>
      <c r="E16" s="54">
        <v>173</v>
      </c>
      <c r="F16" s="54">
        <v>199</v>
      </c>
    </row>
    <row r="17" spans="1:7" ht="14.85" customHeight="1" x14ac:dyDescent="0.15">
      <c r="A17" s="53" t="s">
        <v>743</v>
      </c>
      <c r="B17" s="52"/>
      <c r="C17" s="54">
        <v>173</v>
      </c>
      <c r="D17" s="54">
        <f t="shared" si="0"/>
        <v>319</v>
      </c>
      <c r="E17" s="54">
        <v>154</v>
      </c>
      <c r="F17" s="54">
        <v>165</v>
      </c>
    </row>
    <row r="18" spans="1:7" ht="14.85" customHeight="1" x14ac:dyDescent="0.15">
      <c r="A18" s="53" t="s">
        <v>744</v>
      </c>
      <c r="B18" s="52"/>
      <c r="C18" s="54">
        <v>226</v>
      </c>
      <c r="D18" s="54">
        <f t="shared" si="0"/>
        <v>524</v>
      </c>
      <c r="E18" s="54">
        <v>271</v>
      </c>
      <c r="F18" s="54">
        <v>253</v>
      </c>
      <c r="G18" s="4"/>
    </row>
    <row r="19" spans="1:7" ht="14.85" customHeight="1" x14ac:dyDescent="0.15">
      <c r="A19" s="53" t="s">
        <v>745</v>
      </c>
      <c r="B19" s="52"/>
      <c r="C19" s="54">
        <v>153</v>
      </c>
      <c r="D19" s="54">
        <f t="shared" si="0"/>
        <v>352</v>
      </c>
      <c r="E19" s="54">
        <v>174</v>
      </c>
      <c r="F19" s="54">
        <v>178</v>
      </c>
      <c r="G19" s="4"/>
    </row>
    <row r="20" spans="1:7" ht="14.85" customHeight="1" x14ac:dyDescent="0.15">
      <c r="A20" s="53" t="s">
        <v>746</v>
      </c>
      <c r="B20" s="52"/>
      <c r="C20" s="54">
        <v>79</v>
      </c>
      <c r="D20" s="54">
        <f t="shared" si="0"/>
        <v>144</v>
      </c>
      <c r="E20" s="54">
        <v>66</v>
      </c>
      <c r="F20" s="54">
        <v>78</v>
      </c>
      <c r="G20" s="4"/>
    </row>
    <row r="21" spans="1:7" ht="14.85" customHeight="1" x14ac:dyDescent="0.15">
      <c r="A21" s="53" t="s">
        <v>747</v>
      </c>
      <c r="B21" s="52"/>
      <c r="C21" s="54">
        <v>45</v>
      </c>
      <c r="D21" s="54">
        <f t="shared" si="0"/>
        <v>76</v>
      </c>
      <c r="E21" s="54">
        <v>37</v>
      </c>
      <c r="F21" s="54">
        <v>39</v>
      </c>
      <c r="G21" s="4"/>
    </row>
    <row r="22" spans="1:7" ht="14.85" customHeight="1" x14ac:dyDescent="0.15">
      <c r="A22" s="53" t="s">
        <v>748</v>
      </c>
      <c r="B22" s="52"/>
      <c r="C22" s="54">
        <v>47</v>
      </c>
      <c r="D22" s="54">
        <f t="shared" si="0"/>
        <v>80</v>
      </c>
      <c r="E22" s="54">
        <v>37</v>
      </c>
      <c r="F22" s="54">
        <v>43</v>
      </c>
      <c r="G22" s="4"/>
    </row>
    <row r="23" spans="1:7" ht="14.85" customHeight="1" x14ac:dyDescent="0.15">
      <c r="A23" s="53" t="s">
        <v>749</v>
      </c>
      <c r="B23" s="52"/>
      <c r="C23" s="54">
        <v>95</v>
      </c>
      <c r="D23" s="54">
        <f t="shared" si="0"/>
        <v>174</v>
      </c>
      <c r="E23" s="54">
        <v>89</v>
      </c>
      <c r="F23" s="54">
        <v>85</v>
      </c>
      <c r="G23" s="4"/>
    </row>
    <row r="24" spans="1:7" ht="14.85" customHeight="1" x14ac:dyDescent="0.15">
      <c r="A24" s="53" t="s">
        <v>750</v>
      </c>
      <c r="B24" s="52"/>
      <c r="C24" s="54">
        <v>77</v>
      </c>
      <c r="D24" s="54">
        <f t="shared" si="0"/>
        <v>132</v>
      </c>
      <c r="E24" s="54">
        <v>65</v>
      </c>
      <c r="F24" s="54">
        <v>67</v>
      </c>
      <c r="G24" s="4"/>
    </row>
    <row r="25" spans="1:7" ht="14.85" customHeight="1" x14ac:dyDescent="0.15">
      <c r="A25" s="53" t="s">
        <v>751</v>
      </c>
      <c r="B25" s="52"/>
      <c r="C25" s="54">
        <v>48</v>
      </c>
      <c r="D25" s="54">
        <f t="shared" si="0"/>
        <v>84</v>
      </c>
      <c r="E25" s="54">
        <v>40</v>
      </c>
      <c r="F25" s="54">
        <v>44</v>
      </c>
      <c r="G25" s="4"/>
    </row>
    <row r="26" spans="1:7" ht="14.85" customHeight="1" x14ac:dyDescent="0.15">
      <c r="A26" s="53" t="s">
        <v>752</v>
      </c>
      <c r="B26" s="52"/>
      <c r="C26" s="54">
        <v>40</v>
      </c>
      <c r="D26" s="54">
        <f t="shared" si="0"/>
        <v>69</v>
      </c>
      <c r="E26" s="54">
        <v>34</v>
      </c>
      <c r="F26" s="54">
        <v>35</v>
      </c>
      <c r="G26" s="4"/>
    </row>
    <row r="27" spans="1:7" ht="14.85" customHeight="1" x14ac:dyDescent="0.15">
      <c r="A27" s="53" t="s">
        <v>753</v>
      </c>
      <c r="B27" s="52"/>
      <c r="C27" s="54">
        <v>97</v>
      </c>
      <c r="D27" s="54">
        <f t="shared" si="0"/>
        <v>214</v>
      </c>
      <c r="E27" s="54">
        <v>105</v>
      </c>
      <c r="F27" s="54">
        <v>109</v>
      </c>
      <c r="G27" s="4"/>
    </row>
    <row r="28" spans="1:7" ht="14.85" customHeight="1" x14ac:dyDescent="0.15">
      <c r="A28" s="53" t="s">
        <v>754</v>
      </c>
      <c r="B28" s="52"/>
      <c r="C28" s="54">
        <v>24</v>
      </c>
      <c r="D28" s="54">
        <f t="shared" si="0"/>
        <v>31</v>
      </c>
      <c r="E28" s="54">
        <v>17</v>
      </c>
      <c r="F28" s="54">
        <v>14</v>
      </c>
      <c r="G28" s="4"/>
    </row>
    <row r="29" spans="1:7" ht="14.85" customHeight="1" x14ac:dyDescent="0.15">
      <c r="A29" s="53" t="s">
        <v>755</v>
      </c>
      <c r="B29" s="52"/>
      <c r="C29" s="54">
        <v>69</v>
      </c>
      <c r="D29" s="54">
        <f t="shared" si="0"/>
        <v>153</v>
      </c>
      <c r="E29" s="54">
        <v>76</v>
      </c>
      <c r="F29" s="54">
        <v>77</v>
      </c>
      <c r="G29" s="4"/>
    </row>
    <row r="30" spans="1:7" ht="14.85" customHeight="1" x14ac:dyDescent="0.15">
      <c r="A30" s="53" t="s">
        <v>756</v>
      </c>
      <c r="B30" s="52"/>
      <c r="C30" s="54">
        <v>89</v>
      </c>
      <c r="D30" s="54">
        <f t="shared" si="0"/>
        <v>190</v>
      </c>
      <c r="E30" s="54">
        <v>95</v>
      </c>
      <c r="F30" s="54">
        <v>95</v>
      </c>
      <c r="G30" s="4"/>
    </row>
    <row r="31" spans="1:7" ht="14.85" customHeight="1" x14ac:dyDescent="0.15">
      <c r="A31" s="53" t="s">
        <v>757</v>
      </c>
      <c r="B31" s="52"/>
      <c r="C31" s="54">
        <v>132</v>
      </c>
      <c r="D31" s="54">
        <f t="shared" si="0"/>
        <v>251</v>
      </c>
      <c r="E31" s="54">
        <v>137</v>
      </c>
      <c r="F31" s="54">
        <v>114</v>
      </c>
      <c r="G31" s="4"/>
    </row>
    <row r="32" spans="1:7" ht="14.85" customHeight="1" x14ac:dyDescent="0.15">
      <c r="A32" s="53" t="s">
        <v>758</v>
      </c>
      <c r="B32" s="52"/>
      <c r="C32" s="54">
        <v>132</v>
      </c>
      <c r="D32" s="54">
        <f t="shared" si="0"/>
        <v>243</v>
      </c>
      <c r="E32" s="54">
        <v>120</v>
      </c>
      <c r="F32" s="54">
        <v>123</v>
      </c>
      <c r="G32" s="4"/>
    </row>
    <row r="33" spans="1:7" ht="14.85" customHeight="1" x14ac:dyDescent="0.15">
      <c r="A33" s="53" t="s">
        <v>759</v>
      </c>
      <c r="B33" s="52"/>
      <c r="C33" s="54">
        <v>178</v>
      </c>
      <c r="D33" s="54">
        <f t="shared" si="0"/>
        <v>309</v>
      </c>
      <c r="E33" s="54">
        <v>143</v>
      </c>
      <c r="F33" s="54">
        <v>166</v>
      </c>
      <c r="G33" s="4"/>
    </row>
    <row r="34" spans="1:7" ht="14.85" customHeight="1" x14ac:dyDescent="0.15">
      <c r="A34" s="53" t="s">
        <v>378</v>
      </c>
      <c r="B34" s="52"/>
      <c r="C34" s="54">
        <v>18</v>
      </c>
      <c r="D34" s="54">
        <f t="shared" si="0"/>
        <v>30</v>
      </c>
      <c r="E34" s="54">
        <v>13</v>
      </c>
      <c r="F34" s="54">
        <v>17</v>
      </c>
      <c r="G34" s="4"/>
    </row>
    <row r="35" spans="1:7" ht="14.85" customHeight="1" x14ac:dyDescent="0.15">
      <c r="A35" s="53" t="s">
        <v>379</v>
      </c>
      <c r="B35" s="52"/>
      <c r="C35" s="54">
        <v>52</v>
      </c>
      <c r="D35" s="54">
        <f t="shared" si="0"/>
        <v>101</v>
      </c>
      <c r="E35" s="54">
        <v>44</v>
      </c>
      <c r="F35" s="54">
        <v>57</v>
      </c>
      <c r="G35" s="4"/>
    </row>
    <row r="36" spans="1:7" ht="14.85" customHeight="1" x14ac:dyDescent="0.15">
      <c r="A36" s="53" t="s">
        <v>760</v>
      </c>
      <c r="B36" s="52"/>
      <c r="C36" s="54">
        <v>110</v>
      </c>
      <c r="D36" s="54">
        <f t="shared" si="0"/>
        <v>235</v>
      </c>
      <c r="E36" s="54">
        <v>110</v>
      </c>
      <c r="F36" s="54">
        <v>125</v>
      </c>
      <c r="G36" s="4"/>
    </row>
    <row r="37" spans="1:7" ht="14.85" customHeight="1" x14ac:dyDescent="0.15">
      <c r="A37" s="53" t="s">
        <v>761</v>
      </c>
      <c r="B37" s="52"/>
      <c r="C37" s="54">
        <v>103</v>
      </c>
      <c r="D37" s="54">
        <f t="shared" si="0"/>
        <v>256</v>
      </c>
      <c r="E37" s="54">
        <v>112</v>
      </c>
      <c r="F37" s="54">
        <v>144</v>
      </c>
      <c r="G37" s="4"/>
    </row>
    <row r="38" spans="1:7" ht="14.85" customHeight="1" x14ac:dyDescent="0.15">
      <c r="A38" s="53" t="s">
        <v>762</v>
      </c>
      <c r="B38" s="52"/>
      <c r="C38" s="54">
        <v>40</v>
      </c>
      <c r="D38" s="54">
        <f t="shared" si="0"/>
        <v>62</v>
      </c>
      <c r="E38" s="54">
        <v>36</v>
      </c>
      <c r="F38" s="54">
        <v>26</v>
      </c>
      <c r="G38" s="4"/>
    </row>
    <row r="39" spans="1:7" ht="14.85" customHeight="1" x14ac:dyDescent="0.15">
      <c r="A39" s="53" t="s">
        <v>763</v>
      </c>
      <c r="B39" s="52"/>
      <c r="C39" s="54">
        <v>38</v>
      </c>
      <c r="D39" s="54">
        <f t="shared" si="0"/>
        <v>62</v>
      </c>
      <c r="E39" s="54">
        <v>29</v>
      </c>
      <c r="F39" s="54">
        <v>33</v>
      </c>
      <c r="G39" s="4"/>
    </row>
    <row r="40" spans="1:7" ht="14.85" customHeight="1" x14ac:dyDescent="0.15">
      <c r="A40" s="53" t="s">
        <v>380</v>
      </c>
      <c r="B40" s="52"/>
      <c r="C40" s="54">
        <v>201</v>
      </c>
      <c r="D40" s="54">
        <f t="shared" si="0"/>
        <v>439</v>
      </c>
      <c r="E40" s="54">
        <v>204</v>
      </c>
      <c r="F40" s="54">
        <v>235</v>
      </c>
      <c r="G40" s="4"/>
    </row>
    <row r="41" spans="1:7" ht="14.85" customHeight="1" x14ac:dyDescent="0.15">
      <c r="A41" s="53" t="s">
        <v>381</v>
      </c>
      <c r="B41" s="52"/>
      <c r="C41" s="54">
        <v>170</v>
      </c>
      <c r="D41" s="54">
        <f t="shared" si="0"/>
        <v>228</v>
      </c>
      <c r="E41" s="54">
        <v>127</v>
      </c>
      <c r="F41" s="54">
        <v>101</v>
      </c>
      <c r="G41" s="4"/>
    </row>
    <row r="42" spans="1:7" ht="14.85" customHeight="1" x14ac:dyDescent="0.15">
      <c r="A42" s="53" t="s">
        <v>382</v>
      </c>
      <c r="B42" s="52"/>
      <c r="C42" s="54">
        <v>75</v>
      </c>
      <c r="D42" s="54">
        <f t="shared" si="0"/>
        <v>136</v>
      </c>
      <c r="E42" s="54">
        <v>58</v>
      </c>
      <c r="F42" s="54">
        <v>78</v>
      </c>
      <c r="G42" s="4"/>
    </row>
    <row r="43" spans="1:7" ht="14.85" customHeight="1" x14ac:dyDescent="0.15">
      <c r="A43" s="53" t="s">
        <v>383</v>
      </c>
      <c r="B43" s="52"/>
      <c r="C43" s="54">
        <v>145</v>
      </c>
      <c r="D43" s="54">
        <f t="shared" si="0"/>
        <v>305</v>
      </c>
      <c r="E43" s="54">
        <v>144</v>
      </c>
      <c r="F43" s="54">
        <v>161</v>
      </c>
      <c r="G43" s="4"/>
    </row>
    <row r="44" spans="1:7" ht="14.85" customHeight="1" x14ac:dyDescent="0.15">
      <c r="A44" s="74" t="s">
        <v>384</v>
      </c>
      <c r="B44" s="75"/>
      <c r="C44" s="54">
        <v>120</v>
      </c>
      <c r="D44" s="54">
        <f t="shared" si="0"/>
        <v>270</v>
      </c>
      <c r="E44" s="54">
        <v>139</v>
      </c>
      <c r="F44" s="54">
        <v>131</v>
      </c>
      <c r="G44" s="4"/>
    </row>
    <row r="45" spans="1:7" ht="14.85" customHeight="1" x14ac:dyDescent="0.15">
      <c r="A45" s="74" t="s">
        <v>385</v>
      </c>
      <c r="B45" s="75"/>
      <c r="C45" s="54">
        <v>115</v>
      </c>
      <c r="D45" s="54">
        <f t="shared" si="0"/>
        <v>247</v>
      </c>
      <c r="E45" s="54">
        <v>123</v>
      </c>
      <c r="F45" s="54">
        <v>124</v>
      </c>
      <c r="G45" s="4"/>
    </row>
    <row r="46" spans="1:7" ht="14.85" customHeight="1" x14ac:dyDescent="0.15">
      <c r="A46" s="74" t="s">
        <v>386</v>
      </c>
      <c r="B46" s="75"/>
      <c r="C46" s="54">
        <v>163</v>
      </c>
      <c r="D46" s="54">
        <f t="shared" si="0"/>
        <v>358</v>
      </c>
      <c r="E46" s="54">
        <v>175</v>
      </c>
      <c r="F46" s="54">
        <v>183</v>
      </c>
      <c r="G46" s="4"/>
    </row>
    <row r="47" spans="1:7" ht="14.85" customHeight="1" x14ac:dyDescent="0.15">
      <c r="A47" s="53" t="s">
        <v>764</v>
      </c>
      <c r="B47" s="52"/>
      <c r="C47" s="54">
        <v>86</v>
      </c>
      <c r="D47" s="54">
        <f t="shared" si="0"/>
        <v>192</v>
      </c>
      <c r="E47" s="54">
        <v>92</v>
      </c>
      <c r="F47" s="54">
        <v>100</v>
      </c>
      <c r="G47" s="4"/>
    </row>
    <row r="48" spans="1:7" ht="14.85" customHeight="1" x14ac:dyDescent="0.15">
      <c r="A48" s="53" t="s">
        <v>765</v>
      </c>
      <c r="B48" s="52"/>
      <c r="C48" s="54">
        <v>159</v>
      </c>
      <c r="D48" s="54">
        <f t="shared" si="0"/>
        <v>363</v>
      </c>
      <c r="E48" s="54">
        <v>162</v>
      </c>
      <c r="F48" s="54">
        <v>201</v>
      </c>
      <c r="G48" s="4"/>
    </row>
    <row r="49" spans="1:7" ht="14.85" customHeight="1" x14ac:dyDescent="0.15">
      <c r="A49" s="53" t="s">
        <v>766</v>
      </c>
      <c r="B49" s="52"/>
      <c r="C49" s="54">
        <v>181</v>
      </c>
      <c r="D49" s="54">
        <f t="shared" si="0"/>
        <v>348</v>
      </c>
      <c r="E49" s="54">
        <v>165</v>
      </c>
      <c r="F49" s="54">
        <v>183</v>
      </c>
      <c r="G49" s="4"/>
    </row>
    <row r="50" spans="1:7" ht="14.85" customHeight="1" x14ac:dyDescent="0.15">
      <c r="A50" s="53" t="s">
        <v>387</v>
      </c>
      <c r="B50" s="52"/>
      <c r="C50" s="54">
        <v>28</v>
      </c>
      <c r="D50" s="54">
        <f t="shared" si="0"/>
        <v>48</v>
      </c>
      <c r="E50" s="54">
        <v>21</v>
      </c>
      <c r="F50" s="54">
        <v>27</v>
      </c>
      <c r="G50" s="4"/>
    </row>
    <row r="51" spans="1:7" ht="14.85" customHeight="1" x14ac:dyDescent="0.15">
      <c r="A51" s="53" t="s">
        <v>388</v>
      </c>
      <c r="B51" s="52"/>
      <c r="C51" s="54">
        <v>165</v>
      </c>
      <c r="D51" s="54">
        <f t="shared" si="0"/>
        <v>359</v>
      </c>
      <c r="E51" s="54">
        <v>167</v>
      </c>
      <c r="F51" s="54">
        <v>192</v>
      </c>
      <c r="G51" s="4"/>
    </row>
    <row r="52" spans="1:7" ht="14.85" customHeight="1" x14ac:dyDescent="0.15">
      <c r="A52" s="53" t="s">
        <v>389</v>
      </c>
      <c r="B52" s="106"/>
      <c r="C52" s="49">
        <v>34</v>
      </c>
      <c r="D52" s="49">
        <f t="shared" si="0"/>
        <v>56</v>
      </c>
      <c r="E52" s="49">
        <v>24</v>
      </c>
      <c r="F52" s="49">
        <v>32</v>
      </c>
      <c r="G52" s="4"/>
    </row>
    <row r="53" spans="1:7" ht="12.6" customHeight="1" x14ac:dyDescent="0.15">
      <c r="A53" s="22" t="s">
        <v>796</v>
      </c>
      <c r="B53" s="165"/>
      <c r="C53" s="54"/>
      <c r="D53" s="54"/>
      <c r="E53" s="54"/>
      <c r="F53" s="54"/>
      <c r="G53" s="4"/>
    </row>
    <row r="54" spans="1:7" ht="12.6" customHeight="1" x14ac:dyDescent="0.15">
      <c r="A54" s="4" t="s">
        <v>834</v>
      </c>
      <c r="B54" s="53"/>
      <c r="C54" s="54"/>
      <c r="D54" s="54"/>
      <c r="E54" s="54"/>
      <c r="F54" s="54"/>
      <c r="G54" s="4"/>
    </row>
    <row r="55" spans="1:7" ht="16.5" customHeight="1" x14ac:dyDescent="0.15">
      <c r="A55" s="128"/>
      <c r="B55" s="31"/>
      <c r="F55" s="129"/>
      <c r="G55" s="4"/>
    </row>
    <row r="56" spans="1:7" ht="3.95" customHeight="1" thickBot="1" x14ac:dyDescent="0.2">
      <c r="A56" s="34"/>
      <c r="B56" s="34"/>
      <c r="C56" s="34"/>
      <c r="D56" s="34"/>
      <c r="E56" s="34"/>
      <c r="F56" s="34"/>
      <c r="G56" s="4"/>
    </row>
    <row r="57" spans="1:7" ht="17.100000000000001" customHeight="1" x14ac:dyDescent="0.15">
      <c r="A57" s="188" t="s">
        <v>371</v>
      </c>
      <c r="B57" s="64"/>
      <c r="C57" s="190" t="s">
        <v>372</v>
      </c>
      <c r="D57" s="65" t="s">
        <v>373</v>
      </c>
      <c r="E57" s="65"/>
      <c r="F57" s="65"/>
      <c r="G57" s="4"/>
    </row>
    <row r="58" spans="1:7" ht="17.100000000000001" customHeight="1" x14ac:dyDescent="0.15">
      <c r="A58" s="189"/>
      <c r="B58" s="50"/>
      <c r="C58" s="191"/>
      <c r="D58" s="66" t="s">
        <v>374</v>
      </c>
      <c r="E58" s="20" t="s">
        <v>300</v>
      </c>
      <c r="F58" s="20" t="s">
        <v>301</v>
      </c>
      <c r="G58" s="4"/>
    </row>
    <row r="59" spans="1:7" s="70" customFormat="1" ht="6" customHeight="1" x14ac:dyDescent="0.15">
      <c r="A59" s="67"/>
      <c r="B59" s="68"/>
      <c r="C59" s="67"/>
      <c r="D59" s="67"/>
      <c r="E59" s="69"/>
      <c r="F59" s="69"/>
    </row>
    <row r="60" spans="1:7" ht="14.65" customHeight="1" x14ac:dyDescent="0.15">
      <c r="A60" s="53" t="s">
        <v>390</v>
      </c>
      <c r="B60" s="52"/>
      <c r="C60" s="54">
        <v>177</v>
      </c>
      <c r="D60" s="54">
        <f t="shared" ref="D60:D105" si="1">E60+F60</f>
        <v>333</v>
      </c>
      <c r="E60" s="54">
        <v>152</v>
      </c>
      <c r="F60" s="54">
        <v>181</v>
      </c>
      <c r="G60" s="4"/>
    </row>
    <row r="61" spans="1:7" ht="14.65" customHeight="1" x14ac:dyDescent="0.15">
      <c r="A61" s="53" t="s">
        <v>767</v>
      </c>
      <c r="B61" s="52"/>
      <c r="C61" s="54">
        <v>75</v>
      </c>
      <c r="D61" s="54">
        <f t="shared" si="1"/>
        <v>142</v>
      </c>
      <c r="E61" s="54">
        <v>65</v>
      </c>
      <c r="F61" s="54">
        <v>77</v>
      </c>
      <c r="G61" s="4"/>
    </row>
    <row r="62" spans="1:7" ht="14.65" customHeight="1" x14ac:dyDescent="0.15">
      <c r="A62" s="53" t="s">
        <v>768</v>
      </c>
      <c r="B62" s="52"/>
      <c r="C62" s="54">
        <v>126</v>
      </c>
      <c r="D62" s="54">
        <f t="shared" si="1"/>
        <v>260</v>
      </c>
      <c r="E62" s="54">
        <v>121</v>
      </c>
      <c r="F62" s="54">
        <v>139</v>
      </c>
      <c r="G62" s="4"/>
    </row>
    <row r="63" spans="1:7" ht="14.65" customHeight="1" x14ac:dyDescent="0.15">
      <c r="A63" s="53" t="s">
        <v>769</v>
      </c>
      <c r="B63" s="52"/>
      <c r="C63" s="54">
        <v>307</v>
      </c>
      <c r="D63" s="54">
        <f t="shared" si="1"/>
        <v>642</v>
      </c>
      <c r="E63" s="54">
        <v>315</v>
      </c>
      <c r="F63" s="54">
        <v>327</v>
      </c>
      <c r="G63" s="4"/>
    </row>
    <row r="64" spans="1:7" ht="14.65" customHeight="1" x14ac:dyDescent="0.15">
      <c r="A64" s="53" t="s">
        <v>391</v>
      </c>
      <c r="B64" s="52"/>
      <c r="C64" s="54">
        <v>35</v>
      </c>
      <c r="D64" s="54">
        <f t="shared" si="1"/>
        <v>55</v>
      </c>
      <c r="E64" s="54">
        <v>24</v>
      </c>
      <c r="F64" s="54">
        <v>31</v>
      </c>
      <c r="G64" s="4"/>
    </row>
    <row r="65" spans="1:7" ht="14.65" customHeight="1" x14ac:dyDescent="0.15">
      <c r="A65" s="53" t="s">
        <v>770</v>
      </c>
      <c r="B65" s="52"/>
      <c r="C65" s="54">
        <v>20</v>
      </c>
      <c r="D65" s="54">
        <f t="shared" si="1"/>
        <v>46</v>
      </c>
      <c r="E65" s="54">
        <v>17</v>
      </c>
      <c r="F65" s="54">
        <v>29</v>
      </c>
      <c r="G65" s="4"/>
    </row>
    <row r="66" spans="1:7" ht="14.65" customHeight="1" x14ac:dyDescent="0.15">
      <c r="A66" s="53" t="s">
        <v>771</v>
      </c>
      <c r="B66" s="52"/>
      <c r="C66" s="54">
        <v>25</v>
      </c>
      <c r="D66" s="54">
        <f t="shared" si="1"/>
        <v>37</v>
      </c>
      <c r="E66" s="54">
        <v>21</v>
      </c>
      <c r="F66" s="54">
        <v>16</v>
      </c>
      <c r="G66" s="4"/>
    </row>
    <row r="67" spans="1:7" ht="14.65" customHeight="1" x14ac:dyDescent="0.15">
      <c r="A67" s="53" t="s">
        <v>772</v>
      </c>
      <c r="B67" s="52"/>
      <c r="C67" s="54">
        <v>34</v>
      </c>
      <c r="D67" s="54">
        <f t="shared" si="1"/>
        <v>57</v>
      </c>
      <c r="E67" s="54">
        <v>28</v>
      </c>
      <c r="F67" s="54">
        <v>29</v>
      </c>
      <c r="G67" s="4"/>
    </row>
    <row r="68" spans="1:7" ht="14.65" customHeight="1" x14ac:dyDescent="0.15">
      <c r="A68" s="53" t="s">
        <v>392</v>
      </c>
      <c r="B68" s="52"/>
      <c r="C68" s="54">
        <v>39</v>
      </c>
      <c r="D68" s="54">
        <f t="shared" si="1"/>
        <v>87</v>
      </c>
      <c r="E68" s="54">
        <v>38</v>
      </c>
      <c r="F68" s="54">
        <v>49</v>
      </c>
      <c r="G68" s="4"/>
    </row>
    <row r="69" spans="1:7" ht="14.65" customHeight="1" x14ac:dyDescent="0.15">
      <c r="A69" s="53" t="s">
        <v>773</v>
      </c>
      <c r="B69" s="52"/>
      <c r="C69" s="54">
        <v>88</v>
      </c>
      <c r="D69" s="54">
        <f t="shared" si="1"/>
        <v>173</v>
      </c>
      <c r="E69" s="54">
        <v>92</v>
      </c>
      <c r="F69" s="54">
        <v>81</v>
      </c>
      <c r="G69" s="4"/>
    </row>
    <row r="70" spans="1:7" ht="14.65" customHeight="1" x14ac:dyDescent="0.15">
      <c r="A70" s="53" t="s">
        <v>774</v>
      </c>
      <c r="B70" s="52"/>
      <c r="C70" s="54">
        <v>77</v>
      </c>
      <c r="D70" s="54">
        <f t="shared" si="1"/>
        <v>114</v>
      </c>
      <c r="E70" s="54">
        <v>56</v>
      </c>
      <c r="F70" s="54">
        <v>58</v>
      </c>
      <c r="G70" s="4"/>
    </row>
    <row r="71" spans="1:7" ht="14.65" customHeight="1" x14ac:dyDescent="0.15">
      <c r="A71" s="53" t="s">
        <v>775</v>
      </c>
      <c r="B71" s="52"/>
      <c r="C71" s="54">
        <v>23</v>
      </c>
      <c r="D71" s="54">
        <f t="shared" si="1"/>
        <v>37</v>
      </c>
      <c r="E71" s="54">
        <v>17</v>
      </c>
      <c r="F71" s="54">
        <v>20</v>
      </c>
      <c r="G71" s="4"/>
    </row>
    <row r="72" spans="1:7" ht="14.65" customHeight="1" x14ac:dyDescent="0.15">
      <c r="A72" s="53" t="s">
        <v>776</v>
      </c>
      <c r="B72" s="52"/>
      <c r="C72" s="54">
        <v>80</v>
      </c>
      <c r="D72" s="54">
        <f t="shared" si="1"/>
        <v>160</v>
      </c>
      <c r="E72" s="54">
        <v>80</v>
      </c>
      <c r="F72" s="54">
        <v>80</v>
      </c>
      <c r="G72" s="4"/>
    </row>
    <row r="73" spans="1:7" ht="14.65" customHeight="1" x14ac:dyDescent="0.15">
      <c r="A73" s="53" t="s">
        <v>777</v>
      </c>
      <c r="B73" s="52"/>
      <c r="C73" s="54">
        <v>57</v>
      </c>
      <c r="D73" s="54">
        <f t="shared" si="1"/>
        <v>109</v>
      </c>
      <c r="E73" s="54">
        <v>49</v>
      </c>
      <c r="F73" s="54">
        <v>60</v>
      </c>
      <c r="G73" s="4"/>
    </row>
    <row r="74" spans="1:7" ht="14.65" customHeight="1" x14ac:dyDescent="0.15">
      <c r="A74" s="53" t="s">
        <v>778</v>
      </c>
      <c r="B74" s="52"/>
      <c r="C74" s="54">
        <v>110</v>
      </c>
      <c r="D74" s="54">
        <f t="shared" si="1"/>
        <v>221</v>
      </c>
      <c r="E74" s="54">
        <v>109</v>
      </c>
      <c r="F74" s="54">
        <v>112</v>
      </c>
      <c r="G74" s="4"/>
    </row>
    <row r="75" spans="1:7" ht="14.65" customHeight="1" x14ac:dyDescent="0.15">
      <c r="A75" s="53" t="s">
        <v>393</v>
      </c>
      <c r="B75" s="52"/>
      <c r="C75" s="54">
        <v>615</v>
      </c>
      <c r="D75" s="54">
        <f t="shared" si="1"/>
        <v>1301</v>
      </c>
      <c r="E75" s="54">
        <v>635</v>
      </c>
      <c r="F75" s="54">
        <v>666</v>
      </c>
      <c r="G75" s="4"/>
    </row>
    <row r="76" spans="1:7" ht="14.65" customHeight="1" x14ac:dyDescent="0.15">
      <c r="A76" s="53" t="s">
        <v>394</v>
      </c>
      <c r="B76" s="52"/>
      <c r="C76" s="54">
        <v>28</v>
      </c>
      <c r="D76" s="54">
        <f t="shared" si="1"/>
        <v>52</v>
      </c>
      <c r="E76" s="54">
        <v>29</v>
      </c>
      <c r="F76" s="54">
        <v>23</v>
      </c>
      <c r="G76" s="4"/>
    </row>
    <row r="77" spans="1:7" ht="14.65" customHeight="1" x14ac:dyDescent="0.15">
      <c r="A77" s="53" t="s">
        <v>779</v>
      </c>
      <c r="B77" s="52"/>
      <c r="C77" s="54">
        <v>64</v>
      </c>
      <c r="D77" s="54">
        <f t="shared" si="1"/>
        <v>137</v>
      </c>
      <c r="E77" s="54">
        <v>63</v>
      </c>
      <c r="F77" s="54">
        <v>74</v>
      </c>
      <c r="G77" s="4"/>
    </row>
    <row r="78" spans="1:7" ht="14.65" customHeight="1" x14ac:dyDescent="0.15">
      <c r="A78" s="53" t="s">
        <v>780</v>
      </c>
      <c r="B78" s="52"/>
      <c r="C78" s="54">
        <v>44</v>
      </c>
      <c r="D78" s="54">
        <f t="shared" si="1"/>
        <v>108</v>
      </c>
      <c r="E78" s="54">
        <v>53</v>
      </c>
      <c r="F78" s="54">
        <v>55</v>
      </c>
      <c r="G78" s="4"/>
    </row>
    <row r="79" spans="1:7" ht="14.65" customHeight="1" x14ac:dyDescent="0.15">
      <c r="A79" s="53" t="s">
        <v>0</v>
      </c>
      <c r="B79" s="52"/>
      <c r="C79" s="54">
        <v>96</v>
      </c>
      <c r="D79" s="54">
        <f t="shared" si="1"/>
        <v>169</v>
      </c>
      <c r="E79" s="54">
        <v>82</v>
      </c>
      <c r="F79" s="54">
        <v>87</v>
      </c>
      <c r="G79" s="4"/>
    </row>
    <row r="80" spans="1:7" ht="14.65" customHeight="1" x14ac:dyDescent="0.15">
      <c r="A80" s="53" t="s">
        <v>1</v>
      </c>
      <c r="B80" s="52"/>
      <c r="C80" s="54">
        <v>68</v>
      </c>
      <c r="D80" s="54">
        <f t="shared" si="1"/>
        <v>140</v>
      </c>
      <c r="E80" s="54">
        <v>66</v>
      </c>
      <c r="F80" s="54">
        <v>74</v>
      </c>
      <c r="G80" s="4"/>
    </row>
    <row r="81" spans="1:7" ht="14.65" customHeight="1" x14ac:dyDescent="0.15">
      <c r="A81" s="53" t="s">
        <v>2</v>
      </c>
      <c r="B81" s="52"/>
      <c r="C81" s="54">
        <v>203</v>
      </c>
      <c r="D81" s="54">
        <f t="shared" si="1"/>
        <v>463</v>
      </c>
      <c r="E81" s="54">
        <v>221</v>
      </c>
      <c r="F81" s="54">
        <v>242</v>
      </c>
      <c r="G81" s="4"/>
    </row>
    <row r="82" spans="1:7" ht="14.65" customHeight="1" x14ac:dyDescent="0.15">
      <c r="A82" s="53" t="s">
        <v>3</v>
      </c>
      <c r="B82" s="52"/>
      <c r="C82" s="54">
        <v>46</v>
      </c>
      <c r="D82" s="54">
        <f t="shared" si="1"/>
        <v>56</v>
      </c>
      <c r="E82" s="54">
        <v>22</v>
      </c>
      <c r="F82" s="54">
        <v>34</v>
      </c>
      <c r="G82" s="4"/>
    </row>
    <row r="83" spans="1:7" ht="14.65" customHeight="1" x14ac:dyDescent="0.15">
      <c r="A83" s="53" t="s">
        <v>395</v>
      </c>
      <c r="B83" s="52"/>
      <c r="C83" s="54">
        <v>24</v>
      </c>
      <c r="D83" s="54">
        <f t="shared" si="1"/>
        <v>57</v>
      </c>
      <c r="E83" s="54">
        <v>29</v>
      </c>
      <c r="F83" s="54">
        <v>28</v>
      </c>
      <c r="G83" s="4"/>
    </row>
    <row r="84" spans="1:7" ht="14.65" customHeight="1" x14ac:dyDescent="0.15">
      <c r="A84" s="53" t="s">
        <v>396</v>
      </c>
      <c r="B84" s="52"/>
      <c r="C84" s="54">
        <v>201</v>
      </c>
      <c r="D84" s="54">
        <f t="shared" si="1"/>
        <v>369</v>
      </c>
      <c r="E84" s="54">
        <v>184</v>
      </c>
      <c r="F84" s="54">
        <v>185</v>
      </c>
      <c r="G84" s="4"/>
    </row>
    <row r="85" spans="1:7" ht="14.65" customHeight="1" x14ac:dyDescent="0.15">
      <c r="A85" s="74" t="s">
        <v>4</v>
      </c>
      <c r="B85" s="75"/>
      <c r="C85" s="54">
        <v>115</v>
      </c>
      <c r="D85" s="54">
        <f t="shared" si="1"/>
        <v>243</v>
      </c>
      <c r="E85" s="54">
        <v>127</v>
      </c>
      <c r="F85" s="54">
        <v>116</v>
      </c>
      <c r="G85" s="4"/>
    </row>
    <row r="86" spans="1:7" ht="14.65" customHeight="1" x14ac:dyDescent="0.15">
      <c r="A86" s="74" t="s">
        <v>5</v>
      </c>
      <c r="B86" s="75"/>
      <c r="C86" s="54">
        <v>48</v>
      </c>
      <c r="D86" s="54">
        <f t="shared" si="1"/>
        <v>96</v>
      </c>
      <c r="E86" s="54">
        <v>43</v>
      </c>
      <c r="F86" s="54">
        <v>53</v>
      </c>
      <c r="G86" s="4"/>
    </row>
    <row r="87" spans="1:7" ht="14.65" customHeight="1" x14ac:dyDescent="0.15">
      <c r="A87" s="53" t="s">
        <v>6</v>
      </c>
      <c r="B87" s="52"/>
      <c r="C87" s="54">
        <v>57</v>
      </c>
      <c r="D87" s="54">
        <f t="shared" si="1"/>
        <v>116</v>
      </c>
      <c r="E87" s="54">
        <v>54</v>
      </c>
      <c r="F87" s="54">
        <v>62</v>
      </c>
      <c r="G87" s="4"/>
    </row>
    <row r="88" spans="1:7" ht="14.65" customHeight="1" x14ac:dyDescent="0.15">
      <c r="A88" s="53" t="s">
        <v>7</v>
      </c>
      <c r="B88" s="52"/>
      <c r="C88" s="54">
        <v>309</v>
      </c>
      <c r="D88" s="54">
        <f t="shared" si="1"/>
        <v>607</v>
      </c>
      <c r="E88" s="54">
        <v>295</v>
      </c>
      <c r="F88" s="54">
        <v>312</v>
      </c>
      <c r="G88" s="4"/>
    </row>
    <row r="89" spans="1:7" ht="14.65" customHeight="1" x14ac:dyDescent="0.15">
      <c r="A89" s="53" t="s">
        <v>397</v>
      </c>
      <c r="B89" s="52"/>
      <c r="C89" s="54">
        <v>32</v>
      </c>
      <c r="D89" s="54">
        <f t="shared" si="1"/>
        <v>62</v>
      </c>
      <c r="E89" s="54">
        <v>27</v>
      </c>
      <c r="F89" s="54">
        <v>35</v>
      </c>
      <c r="G89" s="4"/>
    </row>
    <row r="90" spans="1:7" ht="14.65" customHeight="1" x14ac:dyDescent="0.15">
      <c r="A90" s="74" t="s">
        <v>8</v>
      </c>
      <c r="B90" s="75"/>
      <c r="C90" s="54">
        <v>111</v>
      </c>
      <c r="D90" s="54">
        <f t="shared" si="1"/>
        <v>241</v>
      </c>
      <c r="E90" s="54">
        <v>114</v>
      </c>
      <c r="F90" s="54">
        <v>127</v>
      </c>
      <c r="G90" s="4"/>
    </row>
    <row r="91" spans="1:7" ht="14.65" customHeight="1" x14ac:dyDescent="0.15">
      <c r="A91" s="74" t="s">
        <v>9</v>
      </c>
      <c r="B91" s="75"/>
      <c r="C91" s="54">
        <v>270</v>
      </c>
      <c r="D91" s="54">
        <f t="shared" si="1"/>
        <v>534</v>
      </c>
      <c r="E91" s="54">
        <v>237</v>
      </c>
      <c r="F91" s="54">
        <v>297</v>
      </c>
      <c r="G91" s="4"/>
    </row>
    <row r="92" spans="1:7" ht="14.65" customHeight="1" x14ac:dyDescent="0.15">
      <c r="A92" s="74" t="s">
        <v>10</v>
      </c>
      <c r="B92" s="75"/>
      <c r="C92" s="54">
        <v>97</v>
      </c>
      <c r="D92" s="54">
        <f t="shared" si="1"/>
        <v>174</v>
      </c>
      <c r="E92" s="54">
        <v>82</v>
      </c>
      <c r="F92" s="54">
        <v>92</v>
      </c>
      <c r="G92" s="4"/>
    </row>
    <row r="93" spans="1:7" ht="14.65" customHeight="1" x14ac:dyDescent="0.15">
      <c r="A93" s="74" t="s">
        <v>11</v>
      </c>
      <c r="B93" s="75"/>
      <c r="C93" s="54">
        <v>388</v>
      </c>
      <c r="D93" s="54">
        <f t="shared" si="1"/>
        <v>870</v>
      </c>
      <c r="E93" s="54">
        <v>419</v>
      </c>
      <c r="F93" s="54">
        <v>451</v>
      </c>
      <c r="G93" s="4"/>
    </row>
    <row r="94" spans="1:7" ht="14.65" customHeight="1" x14ac:dyDescent="0.15">
      <c r="A94" s="74" t="s">
        <v>12</v>
      </c>
      <c r="B94" s="75"/>
      <c r="C94" s="54">
        <v>206</v>
      </c>
      <c r="D94" s="54">
        <f t="shared" si="1"/>
        <v>438</v>
      </c>
      <c r="E94" s="54">
        <v>222</v>
      </c>
      <c r="F94" s="54">
        <v>216</v>
      </c>
      <c r="G94" s="4"/>
    </row>
    <row r="95" spans="1:7" ht="14.65" customHeight="1" x14ac:dyDescent="0.15">
      <c r="A95" s="74" t="s">
        <v>13</v>
      </c>
      <c r="B95" s="75"/>
      <c r="C95" s="54">
        <v>293</v>
      </c>
      <c r="D95" s="54">
        <f t="shared" si="1"/>
        <v>584</v>
      </c>
      <c r="E95" s="54">
        <v>279</v>
      </c>
      <c r="F95" s="54">
        <v>305</v>
      </c>
      <c r="G95" s="4"/>
    </row>
    <row r="96" spans="1:7" ht="14.65" customHeight="1" x14ac:dyDescent="0.15">
      <c r="A96" s="74" t="s">
        <v>14</v>
      </c>
      <c r="B96" s="75"/>
      <c r="C96" s="54">
        <v>446</v>
      </c>
      <c r="D96" s="54">
        <f t="shared" si="1"/>
        <v>972</v>
      </c>
      <c r="E96" s="54">
        <v>463</v>
      </c>
      <c r="F96" s="54">
        <v>509</v>
      </c>
      <c r="G96" s="4"/>
    </row>
    <row r="97" spans="1:7" ht="14.65" customHeight="1" x14ac:dyDescent="0.15">
      <c r="A97" s="53" t="s">
        <v>15</v>
      </c>
      <c r="B97" s="52"/>
      <c r="C97" s="54">
        <v>54</v>
      </c>
      <c r="D97" s="54">
        <f t="shared" si="1"/>
        <v>106</v>
      </c>
      <c r="E97" s="54">
        <v>55</v>
      </c>
      <c r="F97" s="54">
        <v>51</v>
      </c>
      <c r="G97" s="4"/>
    </row>
    <row r="98" spans="1:7" ht="14.65" customHeight="1" x14ac:dyDescent="0.15">
      <c r="A98" s="53" t="s">
        <v>16</v>
      </c>
      <c r="B98" s="52"/>
      <c r="C98" s="54">
        <v>64</v>
      </c>
      <c r="D98" s="54">
        <f t="shared" si="1"/>
        <v>113</v>
      </c>
      <c r="E98" s="54">
        <v>47</v>
      </c>
      <c r="F98" s="54">
        <v>66</v>
      </c>
      <c r="G98" s="4"/>
    </row>
    <row r="99" spans="1:7" ht="14.65" customHeight="1" x14ac:dyDescent="0.15">
      <c r="A99" s="53" t="s">
        <v>17</v>
      </c>
      <c r="B99" s="52"/>
      <c r="C99" s="54">
        <v>34</v>
      </c>
      <c r="D99" s="54">
        <f t="shared" si="1"/>
        <v>73</v>
      </c>
      <c r="E99" s="54">
        <v>38</v>
      </c>
      <c r="F99" s="54">
        <v>35</v>
      </c>
      <c r="G99" s="4"/>
    </row>
    <row r="100" spans="1:7" ht="14.65" customHeight="1" x14ac:dyDescent="0.15">
      <c r="A100" s="53" t="s">
        <v>18</v>
      </c>
      <c r="B100" s="52"/>
      <c r="C100" s="54">
        <v>45</v>
      </c>
      <c r="D100" s="54">
        <f t="shared" si="1"/>
        <v>106</v>
      </c>
      <c r="E100" s="54">
        <v>46</v>
      </c>
      <c r="F100" s="54">
        <v>60</v>
      </c>
      <c r="G100" s="4"/>
    </row>
    <row r="101" spans="1:7" ht="14.65" customHeight="1" x14ac:dyDescent="0.15">
      <c r="A101" s="53" t="s">
        <v>398</v>
      </c>
      <c r="B101" s="52"/>
      <c r="C101" s="54">
        <v>133</v>
      </c>
      <c r="D101" s="54">
        <f t="shared" si="1"/>
        <v>274</v>
      </c>
      <c r="E101" s="54">
        <v>125</v>
      </c>
      <c r="F101" s="54">
        <v>149</v>
      </c>
      <c r="G101" s="4"/>
    </row>
    <row r="102" spans="1:7" ht="14.65" customHeight="1" x14ac:dyDescent="0.15">
      <c r="A102" s="53" t="s">
        <v>399</v>
      </c>
      <c r="B102" s="52"/>
      <c r="C102" s="54">
        <v>178</v>
      </c>
      <c r="D102" s="54">
        <f t="shared" si="1"/>
        <v>317</v>
      </c>
      <c r="E102" s="54">
        <v>148</v>
      </c>
      <c r="F102" s="54">
        <v>169</v>
      </c>
      <c r="G102" s="4"/>
    </row>
    <row r="103" spans="1:7" ht="14.65" customHeight="1" x14ac:dyDescent="0.15">
      <c r="A103" s="53" t="s">
        <v>19</v>
      </c>
      <c r="B103" s="52"/>
      <c r="C103" s="54">
        <v>66</v>
      </c>
      <c r="D103" s="54">
        <f t="shared" si="1"/>
        <v>140</v>
      </c>
      <c r="E103" s="54">
        <v>61</v>
      </c>
      <c r="F103" s="54">
        <v>79</v>
      </c>
      <c r="G103" s="4"/>
    </row>
    <row r="104" spans="1:7" ht="14.65" customHeight="1" x14ac:dyDescent="0.15">
      <c r="A104" s="53" t="s">
        <v>20</v>
      </c>
      <c r="B104" s="52"/>
      <c r="C104" s="54">
        <v>82</v>
      </c>
      <c r="D104" s="54">
        <f t="shared" si="1"/>
        <v>185</v>
      </c>
      <c r="E104" s="54">
        <v>80</v>
      </c>
      <c r="F104" s="54">
        <v>105</v>
      </c>
      <c r="G104" s="4"/>
    </row>
    <row r="105" spans="1:7" ht="14.65" customHeight="1" x14ac:dyDescent="0.15">
      <c r="A105" s="53" t="s">
        <v>21</v>
      </c>
      <c r="B105" s="106"/>
      <c r="C105" s="49">
        <v>45</v>
      </c>
      <c r="D105" s="49">
        <f t="shared" si="1"/>
        <v>102</v>
      </c>
      <c r="E105" s="49">
        <v>52</v>
      </c>
      <c r="F105" s="49">
        <v>50</v>
      </c>
      <c r="G105" s="4"/>
    </row>
    <row r="106" spans="1:7" ht="15" customHeight="1" x14ac:dyDescent="0.15">
      <c r="A106" s="22"/>
      <c r="B106" s="165"/>
      <c r="C106" s="54"/>
      <c r="D106" s="54"/>
      <c r="E106" s="54"/>
      <c r="F106" s="54"/>
      <c r="G106" s="4"/>
    </row>
    <row r="107" spans="1:7" ht="16.5" customHeight="1" x14ac:dyDescent="0.15">
      <c r="A107" s="128"/>
      <c r="B107" s="31"/>
      <c r="F107" s="129"/>
      <c r="G107" s="4"/>
    </row>
    <row r="108" spans="1:7" ht="3.95" customHeight="1" thickBot="1" x14ac:dyDescent="0.2">
      <c r="A108" s="34"/>
      <c r="B108" s="34"/>
      <c r="C108" s="34"/>
      <c r="D108" s="34"/>
      <c r="E108" s="34"/>
      <c r="F108" s="34"/>
      <c r="G108" s="4"/>
    </row>
    <row r="109" spans="1:7" ht="17.100000000000001" customHeight="1" x14ac:dyDescent="0.15">
      <c r="A109" s="188" t="s">
        <v>371</v>
      </c>
      <c r="B109" s="64"/>
      <c r="C109" s="190" t="s">
        <v>372</v>
      </c>
      <c r="D109" s="65" t="s">
        <v>373</v>
      </c>
      <c r="E109" s="65"/>
      <c r="F109" s="65"/>
      <c r="G109" s="4"/>
    </row>
    <row r="110" spans="1:7" ht="17.100000000000001" customHeight="1" x14ac:dyDescent="0.15">
      <c r="A110" s="189"/>
      <c r="B110" s="50"/>
      <c r="C110" s="191"/>
      <c r="D110" s="66" t="s">
        <v>374</v>
      </c>
      <c r="E110" s="20" t="s">
        <v>300</v>
      </c>
      <c r="F110" s="20" t="s">
        <v>301</v>
      </c>
      <c r="G110" s="4"/>
    </row>
    <row r="111" spans="1:7" s="70" customFormat="1" ht="6" customHeight="1" x14ac:dyDescent="0.15">
      <c r="A111" s="67"/>
      <c r="B111" s="68"/>
      <c r="C111" s="67"/>
      <c r="D111" s="67"/>
      <c r="E111" s="69"/>
      <c r="F111" s="69"/>
    </row>
    <row r="112" spans="1:7" ht="14.85" customHeight="1" x14ac:dyDescent="0.15">
      <c r="A112" s="53" t="s">
        <v>22</v>
      </c>
      <c r="B112" s="52"/>
      <c r="C112" s="54">
        <v>45</v>
      </c>
      <c r="D112" s="54">
        <f t="shared" ref="D112:D135" si="2">E112+F112</f>
        <v>83</v>
      </c>
      <c r="E112" s="54">
        <v>37</v>
      </c>
      <c r="F112" s="54">
        <v>46</v>
      </c>
      <c r="G112" s="4"/>
    </row>
    <row r="113" spans="1:7" ht="14.85" customHeight="1" x14ac:dyDescent="0.15">
      <c r="A113" s="53" t="s">
        <v>23</v>
      </c>
      <c r="B113" s="52"/>
      <c r="C113" s="54">
        <v>72</v>
      </c>
      <c r="D113" s="54">
        <f t="shared" si="2"/>
        <v>122</v>
      </c>
      <c r="E113" s="54">
        <v>58</v>
      </c>
      <c r="F113" s="54">
        <v>64</v>
      </c>
      <c r="G113" s="4"/>
    </row>
    <row r="114" spans="1:7" ht="14.85" customHeight="1" x14ac:dyDescent="0.15">
      <c r="A114" s="53" t="s">
        <v>24</v>
      </c>
      <c r="B114" s="52"/>
      <c r="C114" s="54">
        <v>52</v>
      </c>
      <c r="D114" s="54">
        <f t="shared" si="2"/>
        <v>104</v>
      </c>
      <c r="E114" s="54">
        <v>48</v>
      </c>
      <c r="F114" s="54">
        <v>56</v>
      </c>
      <c r="G114" s="4"/>
    </row>
    <row r="115" spans="1:7" ht="14.85" customHeight="1" x14ac:dyDescent="0.15">
      <c r="A115" s="53" t="s">
        <v>400</v>
      </c>
      <c r="B115" s="52"/>
      <c r="C115" s="54">
        <v>114</v>
      </c>
      <c r="D115" s="54">
        <f t="shared" si="2"/>
        <v>152</v>
      </c>
      <c r="E115" s="54">
        <v>92</v>
      </c>
      <c r="F115" s="54">
        <v>60</v>
      </c>
      <c r="G115" s="4"/>
    </row>
    <row r="116" spans="1:7" ht="14.85" customHeight="1" x14ac:dyDescent="0.15">
      <c r="A116" s="53" t="s">
        <v>25</v>
      </c>
      <c r="B116" s="52"/>
      <c r="C116" s="54">
        <v>49</v>
      </c>
      <c r="D116" s="54">
        <f t="shared" si="2"/>
        <v>106</v>
      </c>
      <c r="E116" s="54">
        <v>49</v>
      </c>
      <c r="F116" s="54">
        <v>57</v>
      </c>
      <c r="G116" s="4"/>
    </row>
    <row r="117" spans="1:7" ht="14.85" customHeight="1" x14ac:dyDescent="0.15">
      <c r="A117" s="53" t="s">
        <v>26</v>
      </c>
      <c r="B117" s="52"/>
      <c r="C117" s="54">
        <v>292</v>
      </c>
      <c r="D117" s="54">
        <f t="shared" si="2"/>
        <v>670</v>
      </c>
      <c r="E117" s="54">
        <v>316</v>
      </c>
      <c r="F117" s="54">
        <v>354</v>
      </c>
      <c r="G117" s="4"/>
    </row>
    <row r="118" spans="1:7" ht="14.85" customHeight="1" x14ac:dyDescent="0.15">
      <c r="A118" s="53" t="s">
        <v>27</v>
      </c>
      <c r="B118" s="52"/>
      <c r="C118" s="54">
        <v>74</v>
      </c>
      <c r="D118" s="54">
        <f t="shared" si="2"/>
        <v>169</v>
      </c>
      <c r="E118" s="54">
        <v>87</v>
      </c>
      <c r="F118" s="54">
        <v>82</v>
      </c>
      <c r="G118" s="4"/>
    </row>
    <row r="119" spans="1:7" ht="14.85" customHeight="1" x14ac:dyDescent="0.15">
      <c r="A119" s="53" t="s">
        <v>797</v>
      </c>
      <c r="B119" s="52"/>
      <c r="C119" s="54">
        <v>37</v>
      </c>
      <c r="D119" s="54">
        <f t="shared" si="2"/>
        <v>62</v>
      </c>
      <c r="E119" s="54">
        <v>25</v>
      </c>
      <c r="F119" s="54">
        <v>37</v>
      </c>
      <c r="G119" s="4"/>
    </row>
    <row r="120" spans="1:7" ht="14.85" customHeight="1" x14ac:dyDescent="0.15">
      <c r="A120" s="74" t="s">
        <v>798</v>
      </c>
      <c r="B120" s="75"/>
      <c r="C120" s="54">
        <v>92</v>
      </c>
      <c r="D120" s="54">
        <f t="shared" si="2"/>
        <v>153</v>
      </c>
      <c r="E120" s="54">
        <v>70</v>
      </c>
      <c r="F120" s="54">
        <v>83</v>
      </c>
      <c r="G120" s="4"/>
    </row>
    <row r="121" spans="1:7" ht="14.85" customHeight="1" x14ac:dyDescent="0.15">
      <c r="A121" s="74" t="s">
        <v>799</v>
      </c>
      <c r="B121" s="75"/>
      <c r="C121" s="54">
        <v>110</v>
      </c>
      <c r="D121" s="54">
        <f t="shared" si="2"/>
        <v>204</v>
      </c>
      <c r="E121" s="54">
        <v>91</v>
      </c>
      <c r="F121" s="54">
        <v>113</v>
      </c>
      <c r="G121" s="4"/>
    </row>
    <row r="122" spans="1:7" ht="14.85" customHeight="1" x14ac:dyDescent="0.15">
      <c r="A122" s="53" t="s">
        <v>401</v>
      </c>
      <c r="B122" s="52"/>
      <c r="C122" s="54">
        <v>105</v>
      </c>
      <c r="D122" s="54">
        <f t="shared" si="2"/>
        <v>200</v>
      </c>
      <c r="E122" s="54">
        <v>98</v>
      </c>
      <c r="F122" s="54">
        <v>102</v>
      </c>
      <c r="G122" s="4"/>
    </row>
    <row r="123" spans="1:7" ht="14.85" customHeight="1" x14ac:dyDescent="0.15">
      <c r="A123" s="53" t="s">
        <v>402</v>
      </c>
      <c r="B123" s="52"/>
      <c r="C123" s="54">
        <v>362</v>
      </c>
      <c r="D123" s="54">
        <f t="shared" si="2"/>
        <v>885</v>
      </c>
      <c r="E123" s="54">
        <v>421</v>
      </c>
      <c r="F123" s="54">
        <v>464</v>
      </c>
      <c r="G123" s="4"/>
    </row>
    <row r="124" spans="1:7" ht="14.85" customHeight="1" x14ac:dyDescent="0.15">
      <c r="A124" s="53" t="s">
        <v>403</v>
      </c>
      <c r="B124" s="52"/>
      <c r="C124" s="54">
        <v>32</v>
      </c>
      <c r="D124" s="54">
        <f t="shared" si="2"/>
        <v>71</v>
      </c>
      <c r="E124" s="54">
        <v>39</v>
      </c>
      <c r="F124" s="54">
        <v>32</v>
      </c>
      <c r="G124" s="4"/>
    </row>
    <row r="125" spans="1:7" ht="14.85" customHeight="1" x14ac:dyDescent="0.15">
      <c r="A125" s="53" t="s">
        <v>404</v>
      </c>
      <c r="B125" s="52"/>
      <c r="C125" s="54">
        <v>45</v>
      </c>
      <c r="D125" s="54">
        <f t="shared" si="2"/>
        <v>93</v>
      </c>
      <c r="E125" s="54">
        <v>48</v>
      </c>
      <c r="F125" s="54">
        <v>45</v>
      </c>
      <c r="G125" s="4"/>
    </row>
    <row r="126" spans="1:7" ht="14.85" customHeight="1" x14ac:dyDescent="0.15">
      <c r="A126" s="53" t="s">
        <v>405</v>
      </c>
      <c r="B126" s="52"/>
      <c r="C126" s="54">
        <v>72</v>
      </c>
      <c r="D126" s="54">
        <f t="shared" si="2"/>
        <v>133</v>
      </c>
      <c r="E126" s="54">
        <v>71</v>
      </c>
      <c r="F126" s="54">
        <v>62</v>
      </c>
      <c r="G126" s="4"/>
    </row>
    <row r="127" spans="1:7" ht="14.85" customHeight="1" x14ac:dyDescent="0.15">
      <c r="A127" s="53" t="s">
        <v>406</v>
      </c>
      <c r="B127" s="52"/>
      <c r="C127" s="54">
        <v>245</v>
      </c>
      <c r="D127" s="54">
        <f t="shared" si="2"/>
        <v>549</v>
      </c>
      <c r="E127" s="54">
        <v>256</v>
      </c>
      <c r="F127" s="54">
        <v>293</v>
      </c>
      <c r="G127" s="4"/>
    </row>
    <row r="128" spans="1:7" ht="14.85" customHeight="1" x14ac:dyDescent="0.15">
      <c r="A128" s="53" t="s">
        <v>28</v>
      </c>
      <c r="B128" s="52"/>
      <c r="C128" s="54">
        <v>98</v>
      </c>
      <c r="D128" s="54">
        <f t="shared" si="2"/>
        <v>150</v>
      </c>
      <c r="E128" s="54">
        <v>74</v>
      </c>
      <c r="F128" s="54">
        <v>76</v>
      </c>
      <c r="G128" s="4"/>
    </row>
    <row r="129" spans="1:7" ht="14.85" customHeight="1" x14ac:dyDescent="0.15">
      <c r="A129" s="53" t="s">
        <v>29</v>
      </c>
      <c r="B129" s="52"/>
      <c r="C129" s="54">
        <v>65</v>
      </c>
      <c r="D129" s="54">
        <f t="shared" si="2"/>
        <v>138</v>
      </c>
      <c r="E129" s="54">
        <v>69</v>
      </c>
      <c r="F129" s="54">
        <v>69</v>
      </c>
      <c r="G129" s="4"/>
    </row>
    <row r="130" spans="1:7" ht="14.85" customHeight="1" x14ac:dyDescent="0.15">
      <c r="A130" s="53" t="s">
        <v>30</v>
      </c>
      <c r="B130" s="52"/>
      <c r="C130" s="54">
        <v>63</v>
      </c>
      <c r="D130" s="54">
        <f t="shared" si="2"/>
        <v>117</v>
      </c>
      <c r="E130" s="54">
        <v>57</v>
      </c>
      <c r="F130" s="54">
        <v>60</v>
      </c>
      <c r="G130" s="4"/>
    </row>
    <row r="131" spans="1:7" ht="14.85" customHeight="1" x14ac:dyDescent="0.15">
      <c r="A131" s="53" t="s">
        <v>31</v>
      </c>
      <c r="B131" s="52"/>
      <c r="C131" s="54">
        <v>111</v>
      </c>
      <c r="D131" s="54">
        <f t="shared" si="2"/>
        <v>228</v>
      </c>
      <c r="E131" s="54">
        <v>97</v>
      </c>
      <c r="F131" s="54">
        <v>131</v>
      </c>
      <c r="G131" s="4"/>
    </row>
    <row r="132" spans="1:7" ht="14.85" customHeight="1" x14ac:dyDescent="0.15">
      <c r="A132" s="74" t="s">
        <v>32</v>
      </c>
      <c r="B132" s="75"/>
      <c r="C132" s="54">
        <v>21</v>
      </c>
      <c r="D132" s="54">
        <f t="shared" si="2"/>
        <v>43</v>
      </c>
      <c r="E132" s="54">
        <v>19</v>
      </c>
      <c r="F132" s="54">
        <v>24</v>
      </c>
      <c r="G132" s="4"/>
    </row>
    <row r="133" spans="1:7" ht="14.85" customHeight="1" x14ac:dyDescent="0.15">
      <c r="A133" s="74" t="s">
        <v>33</v>
      </c>
      <c r="B133" s="75"/>
      <c r="C133" s="54">
        <v>57</v>
      </c>
      <c r="D133" s="54">
        <f t="shared" si="2"/>
        <v>96</v>
      </c>
      <c r="E133" s="54">
        <v>49</v>
      </c>
      <c r="F133" s="54">
        <v>47</v>
      </c>
      <c r="G133" s="4"/>
    </row>
    <row r="134" spans="1:7" ht="14.85" customHeight="1" x14ac:dyDescent="0.15">
      <c r="A134" s="74" t="s">
        <v>34</v>
      </c>
      <c r="B134" s="75"/>
      <c r="C134" s="54">
        <v>52</v>
      </c>
      <c r="D134" s="54">
        <f t="shared" si="2"/>
        <v>92</v>
      </c>
      <c r="E134" s="54">
        <v>42</v>
      </c>
      <c r="F134" s="54">
        <v>50</v>
      </c>
      <c r="G134" s="4"/>
    </row>
    <row r="135" spans="1:7" ht="14.85" customHeight="1" x14ac:dyDescent="0.15">
      <c r="A135" s="74" t="s">
        <v>35</v>
      </c>
      <c r="B135" s="75"/>
      <c r="C135" s="54">
        <v>80</v>
      </c>
      <c r="D135" s="54">
        <f t="shared" si="2"/>
        <v>144</v>
      </c>
      <c r="E135" s="54">
        <v>84</v>
      </c>
      <c r="F135" s="54">
        <v>60</v>
      </c>
      <c r="G135" s="4"/>
    </row>
    <row r="136" spans="1:7" ht="14.85" customHeight="1" x14ac:dyDescent="0.15">
      <c r="A136" s="53"/>
      <c r="B136" s="52"/>
      <c r="C136" s="54"/>
      <c r="D136" s="54"/>
      <c r="E136" s="54"/>
      <c r="F136" s="54"/>
      <c r="G136" s="4"/>
    </row>
    <row r="137" spans="1:7" s="71" customFormat="1" ht="14.85" customHeight="1" x14ac:dyDescent="0.15">
      <c r="A137" s="89" t="s">
        <v>407</v>
      </c>
      <c r="B137" s="92"/>
      <c r="C137" s="91">
        <f>SUM(C138:C185)</f>
        <v>15133</v>
      </c>
      <c r="D137" s="91">
        <f>SUM(D138:D185)</f>
        <v>33325</v>
      </c>
      <c r="E137" s="91">
        <f>SUM(E138:E185)</f>
        <v>16471</v>
      </c>
      <c r="F137" s="91">
        <f>SUM(F138:F185)</f>
        <v>16854</v>
      </c>
      <c r="G137" s="110"/>
    </row>
    <row r="138" spans="1:7" ht="14.85" customHeight="1" x14ac:dyDescent="0.15">
      <c r="A138" s="53" t="s">
        <v>36</v>
      </c>
      <c r="B138" s="52"/>
      <c r="C138" s="54">
        <v>281</v>
      </c>
      <c r="D138" s="54">
        <f t="shared" ref="D138:D157" si="3">E138+F138</f>
        <v>663</v>
      </c>
      <c r="E138" s="54">
        <v>308</v>
      </c>
      <c r="F138" s="54">
        <v>355</v>
      </c>
      <c r="G138" s="4"/>
    </row>
    <row r="139" spans="1:7" ht="14.85" customHeight="1" x14ac:dyDescent="0.15">
      <c r="A139" s="53" t="s">
        <v>37</v>
      </c>
      <c r="B139" s="52"/>
      <c r="C139" s="54">
        <v>230</v>
      </c>
      <c r="D139" s="54">
        <f t="shared" si="3"/>
        <v>496</v>
      </c>
      <c r="E139" s="54">
        <v>250</v>
      </c>
      <c r="F139" s="54">
        <v>246</v>
      </c>
      <c r="G139" s="4"/>
    </row>
    <row r="140" spans="1:7" ht="14.85" customHeight="1" x14ac:dyDescent="0.15">
      <c r="A140" s="53" t="s">
        <v>38</v>
      </c>
      <c r="B140" s="52"/>
      <c r="C140" s="54">
        <v>118</v>
      </c>
      <c r="D140" s="54">
        <f t="shared" si="3"/>
        <v>229</v>
      </c>
      <c r="E140" s="54">
        <v>112</v>
      </c>
      <c r="F140" s="54">
        <v>117</v>
      </c>
      <c r="G140" s="4"/>
    </row>
    <row r="141" spans="1:7" ht="14.85" customHeight="1" x14ac:dyDescent="0.15">
      <c r="A141" s="53" t="s">
        <v>39</v>
      </c>
      <c r="B141" s="52"/>
      <c r="C141" s="54">
        <v>269</v>
      </c>
      <c r="D141" s="54">
        <f t="shared" si="3"/>
        <v>549</v>
      </c>
      <c r="E141" s="54">
        <v>289</v>
      </c>
      <c r="F141" s="54">
        <v>260</v>
      </c>
      <c r="G141" s="4"/>
    </row>
    <row r="142" spans="1:7" ht="14.85" customHeight="1" x14ac:dyDescent="0.15">
      <c r="A142" s="53" t="s">
        <v>40</v>
      </c>
      <c r="B142" s="52"/>
      <c r="C142" s="54">
        <v>709</v>
      </c>
      <c r="D142" s="54">
        <f t="shared" si="3"/>
        <v>1527</v>
      </c>
      <c r="E142" s="54">
        <v>773</v>
      </c>
      <c r="F142" s="54">
        <v>754</v>
      </c>
      <c r="G142" s="4"/>
    </row>
    <row r="143" spans="1:7" ht="14.85" customHeight="1" x14ac:dyDescent="0.15">
      <c r="A143" s="53" t="s">
        <v>41</v>
      </c>
      <c r="B143" s="52"/>
      <c r="C143" s="54">
        <v>700</v>
      </c>
      <c r="D143" s="54">
        <f t="shared" si="3"/>
        <v>1511</v>
      </c>
      <c r="E143" s="54">
        <v>771</v>
      </c>
      <c r="F143" s="54">
        <v>740</v>
      </c>
      <c r="G143" s="4"/>
    </row>
    <row r="144" spans="1:7" ht="14.85" customHeight="1" x14ac:dyDescent="0.15">
      <c r="A144" s="53" t="s">
        <v>42</v>
      </c>
      <c r="B144" s="52"/>
      <c r="C144" s="54">
        <v>448</v>
      </c>
      <c r="D144" s="54">
        <f t="shared" si="3"/>
        <v>1077</v>
      </c>
      <c r="E144" s="54">
        <v>543</v>
      </c>
      <c r="F144" s="54">
        <v>534</v>
      </c>
      <c r="G144" s="4"/>
    </row>
    <row r="145" spans="1:7" ht="14.85" customHeight="1" x14ac:dyDescent="0.15">
      <c r="A145" s="53" t="s">
        <v>43</v>
      </c>
      <c r="B145" s="52"/>
      <c r="C145" s="54">
        <v>351</v>
      </c>
      <c r="D145" s="54">
        <f t="shared" si="3"/>
        <v>747</v>
      </c>
      <c r="E145" s="54">
        <v>323</v>
      </c>
      <c r="F145" s="54">
        <v>424</v>
      </c>
      <c r="G145" s="4"/>
    </row>
    <row r="146" spans="1:7" ht="14.85" customHeight="1" x14ac:dyDescent="0.15">
      <c r="A146" s="74" t="s">
        <v>44</v>
      </c>
      <c r="B146" s="75"/>
      <c r="C146" s="54">
        <v>287</v>
      </c>
      <c r="D146" s="54">
        <f t="shared" si="3"/>
        <v>593</v>
      </c>
      <c r="E146" s="54">
        <v>297</v>
      </c>
      <c r="F146" s="54">
        <v>296</v>
      </c>
      <c r="G146" s="4"/>
    </row>
    <row r="147" spans="1:7" ht="14.85" customHeight="1" x14ac:dyDescent="0.15">
      <c r="A147" s="74" t="s">
        <v>45</v>
      </c>
      <c r="B147" s="75"/>
      <c r="C147" s="54">
        <v>142</v>
      </c>
      <c r="D147" s="54">
        <f t="shared" si="3"/>
        <v>285</v>
      </c>
      <c r="E147" s="54">
        <v>146</v>
      </c>
      <c r="F147" s="54">
        <v>139</v>
      </c>
      <c r="G147" s="4"/>
    </row>
    <row r="148" spans="1:7" ht="14.85" customHeight="1" x14ac:dyDescent="0.15">
      <c r="A148" s="74" t="s">
        <v>46</v>
      </c>
      <c r="B148" s="75"/>
      <c r="C148" s="54">
        <v>147</v>
      </c>
      <c r="D148" s="54">
        <f t="shared" si="3"/>
        <v>283</v>
      </c>
      <c r="E148" s="54">
        <v>151</v>
      </c>
      <c r="F148" s="54">
        <v>132</v>
      </c>
      <c r="G148" s="4"/>
    </row>
    <row r="149" spans="1:7" ht="14.85" customHeight="1" x14ac:dyDescent="0.15">
      <c r="A149" s="74" t="s">
        <v>47</v>
      </c>
      <c r="B149" s="75"/>
      <c r="C149" s="54">
        <v>204</v>
      </c>
      <c r="D149" s="54">
        <f t="shared" si="3"/>
        <v>421</v>
      </c>
      <c r="E149" s="54">
        <v>207</v>
      </c>
      <c r="F149" s="54">
        <v>214</v>
      </c>
      <c r="G149" s="4"/>
    </row>
    <row r="150" spans="1:7" ht="14.85" customHeight="1" x14ac:dyDescent="0.15">
      <c r="A150" s="74" t="s">
        <v>48</v>
      </c>
      <c r="B150" s="75"/>
      <c r="C150" s="54">
        <v>240</v>
      </c>
      <c r="D150" s="54">
        <f t="shared" si="3"/>
        <v>556</v>
      </c>
      <c r="E150" s="54">
        <v>282</v>
      </c>
      <c r="F150" s="54">
        <v>274</v>
      </c>
      <c r="G150" s="4"/>
    </row>
    <row r="151" spans="1:7" ht="14.85" customHeight="1" x14ac:dyDescent="0.15">
      <c r="A151" s="74" t="s">
        <v>49</v>
      </c>
      <c r="B151" s="75"/>
      <c r="C151" s="54">
        <v>157</v>
      </c>
      <c r="D151" s="54">
        <f t="shared" si="3"/>
        <v>312</v>
      </c>
      <c r="E151" s="54">
        <v>161</v>
      </c>
      <c r="F151" s="54">
        <v>151</v>
      </c>
      <c r="G151" s="4"/>
    </row>
    <row r="152" spans="1:7" ht="14.85" customHeight="1" x14ac:dyDescent="0.15">
      <c r="A152" s="74" t="s">
        <v>50</v>
      </c>
      <c r="B152" s="75"/>
      <c r="C152" s="54">
        <v>181</v>
      </c>
      <c r="D152" s="54">
        <f t="shared" si="3"/>
        <v>377</v>
      </c>
      <c r="E152" s="54">
        <v>185</v>
      </c>
      <c r="F152" s="54">
        <v>192</v>
      </c>
      <c r="G152" s="4"/>
    </row>
    <row r="153" spans="1:7" ht="14.85" customHeight="1" x14ac:dyDescent="0.15">
      <c r="A153" s="74" t="s">
        <v>51</v>
      </c>
      <c r="B153" s="75"/>
      <c r="C153" s="54">
        <v>109</v>
      </c>
      <c r="D153" s="54">
        <f t="shared" si="3"/>
        <v>266</v>
      </c>
      <c r="E153" s="54">
        <v>123</v>
      </c>
      <c r="F153" s="54">
        <v>143</v>
      </c>
      <c r="G153" s="4"/>
    </row>
    <row r="154" spans="1:7" ht="14.85" customHeight="1" x14ac:dyDescent="0.15">
      <c r="A154" s="74" t="s">
        <v>52</v>
      </c>
      <c r="B154" s="75"/>
      <c r="C154" s="54">
        <v>75</v>
      </c>
      <c r="D154" s="54">
        <f t="shared" si="3"/>
        <v>165</v>
      </c>
      <c r="E154" s="54">
        <v>82</v>
      </c>
      <c r="F154" s="54">
        <v>83</v>
      </c>
      <c r="G154" s="4"/>
    </row>
    <row r="155" spans="1:7" ht="14.85" customHeight="1" x14ac:dyDescent="0.15">
      <c r="A155" s="53" t="s">
        <v>53</v>
      </c>
      <c r="B155" s="52"/>
      <c r="C155" s="54">
        <v>292</v>
      </c>
      <c r="D155" s="54">
        <f t="shared" si="3"/>
        <v>579</v>
      </c>
      <c r="E155" s="54">
        <v>298</v>
      </c>
      <c r="F155" s="54">
        <v>281</v>
      </c>
      <c r="G155" s="4"/>
    </row>
    <row r="156" spans="1:7" ht="14.85" customHeight="1" x14ac:dyDescent="0.15">
      <c r="A156" s="53" t="s">
        <v>54</v>
      </c>
      <c r="B156" s="52"/>
      <c r="C156" s="54">
        <v>231</v>
      </c>
      <c r="D156" s="54">
        <f t="shared" si="3"/>
        <v>458</v>
      </c>
      <c r="E156" s="54">
        <v>214</v>
      </c>
      <c r="F156" s="54">
        <v>244</v>
      </c>
      <c r="G156" s="4"/>
    </row>
    <row r="157" spans="1:7" ht="14.85" customHeight="1" x14ac:dyDescent="0.15">
      <c r="A157" s="74" t="s">
        <v>55</v>
      </c>
      <c r="B157" s="107"/>
      <c r="C157" s="49">
        <v>350</v>
      </c>
      <c r="D157" s="49">
        <f t="shared" si="3"/>
        <v>611</v>
      </c>
      <c r="E157" s="49">
        <v>275</v>
      </c>
      <c r="F157" s="49">
        <v>336</v>
      </c>
      <c r="G157" s="4"/>
    </row>
    <row r="158" spans="1:7" ht="15" customHeight="1" x14ac:dyDescent="0.15">
      <c r="A158" s="22"/>
      <c r="B158" s="74"/>
      <c r="C158" s="166"/>
      <c r="D158" s="54"/>
      <c r="E158" s="54"/>
      <c r="F158" s="54"/>
      <c r="G158" s="4"/>
    </row>
    <row r="159" spans="1:7" ht="16.5" customHeight="1" x14ac:dyDescent="0.15">
      <c r="A159" s="30"/>
      <c r="B159" s="31"/>
      <c r="F159" s="33"/>
      <c r="G159" s="4"/>
    </row>
    <row r="160" spans="1:7" ht="3.95" customHeight="1" thickBot="1" x14ac:dyDescent="0.2">
      <c r="A160" s="34"/>
      <c r="B160" s="34"/>
      <c r="C160" s="34"/>
      <c r="D160" s="34"/>
      <c r="E160" s="34"/>
      <c r="F160" s="34"/>
      <c r="G160" s="4"/>
    </row>
    <row r="161" spans="1:7" ht="17.100000000000001" customHeight="1" x14ac:dyDescent="0.15">
      <c r="A161" s="188" t="s">
        <v>371</v>
      </c>
      <c r="B161" s="64"/>
      <c r="C161" s="190" t="s">
        <v>372</v>
      </c>
      <c r="D161" s="65" t="s">
        <v>373</v>
      </c>
      <c r="E161" s="65"/>
      <c r="F161" s="65"/>
      <c r="G161" s="4"/>
    </row>
    <row r="162" spans="1:7" ht="17.100000000000001" customHeight="1" x14ac:dyDescent="0.15">
      <c r="A162" s="189"/>
      <c r="B162" s="50"/>
      <c r="C162" s="191"/>
      <c r="D162" s="66" t="s">
        <v>374</v>
      </c>
      <c r="E162" s="20" t="s">
        <v>300</v>
      </c>
      <c r="F162" s="20" t="s">
        <v>301</v>
      </c>
      <c r="G162" s="4"/>
    </row>
    <row r="163" spans="1:7" s="70" customFormat="1" ht="6" customHeight="1" x14ac:dyDescent="0.15">
      <c r="A163" s="67"/>
      <c r="B163" s="68"/>
      <c r="C163" s="67"/>
      <c r="D163" s="67"/>
      <c r="E163" s="69"/>
      <c r="F163" s="69"/>
    </row>
    <row r="164" spans="1:7" ht="14.85" customHeight="1" x14ac:dyDescent="0.15">
      <c r="A164" s="74" t="s">
        <v>56</v>
      </c>
      <c r="B164" s="75"/>
      <c r="C164" s="54">
        <v>342</v>
      </c>
      <c r="D164" s="54">
        <f t="shared" ref="D164:D185" si="4">E164+F164</f>
        <v>773</v>
      </c>
      <c r="E164" s="54">
        <v>377</v>
      </c>
      <c r="F164" s="54">
        <v>396</v>
      </c>
      <c r="G164" s="4"/>
    </row>
    <row r="165" spans="1:7" ht="14.85" customHeight="1" x14ac:dyDescent="0.15">
      <c r="A165" s="74" t="s">
        <v>57</v>
      </c>
      <c r="B165" s="75"/>
      <c r="C165" s="54">
        <v>216</v>
      </c>
      <c r="D165" s="54">
        <f t="shared" si="4"/>
        <v>453</v>
      </c>
      <c r="E165" s="54">
        <v>223</v>
      </c>
      <c r="F165" s="54">
        <v>230</v>
      </c>
      <c r="G165" s="4"/>
    </row>
    <row r="166" spans="1:7" ht="14.85" customHeight="1" x14ac:dyDescent="0.15">
      <c r="A166" s="74" t="s">
        <v>58</v>
      </c>
      <c r="B166" s="75"/>
      <c r="C166" s="54">
        <v>289</v>
      </c>
      <c r="D166" s="54">
        <f t="shared" si="4"/>
        <v>508</v>
      </c>
      <c r="E166" s="54">
        <v>261</v>
      </c>
      <c r="F166" s="54">
        <v>247</v>
      </c>
      <c r="G166" s="4"/>
    </row>
    <row r="167" spans="1:7" ht="14.85" customHeight="1" x14ac:dyDescent="0.15">
      <c r="A167" s="74" t="s">
        <v>59</v>
      </c>
      <c r="B167" s="75"/>
      <c r="C167" s="54">
        <v>228</v>
      </c>
      <c r="D167" s="54">
        <f t="shared" si="4"/>
        <v>486</v>
      </c>
      <c r="E167" s="54">
        <v>242</v>
      </c>
      <c r="F167" s="54">
        <v>244</v>
      </c>
      <c r="G167" s="4"/>
    </row>
    <row r="168" spans="1:7" ht="14.85" customHeight="1" x14ac:dyDescent="0.15">
      <c r="A168" s="74" t="s">
        <v>60</v>
      </c>
      <c r="B168" s="75"/>
      <c r="C168" s="54">
        <v>687</v>
      </c>
      <c r="D168" s="54">
        <f t="shared" si="4"/>
        <v>1555</v>
      </c>
      <c r="E168" s="54">
        <v>771</v>
      </c>
      <c r="F168" s="54">
        <v>784</v>
      </c>
      <c r="G168" s="4"/>
    </row>
    <row r="169" spans="1:7" ht="14.85" customHeight="1" x14ac:dyDescent="0.15">
      <c r="A169" s="74" t="s">
        <v>61</v>
      </c>
      <c r="B169" s="75"/>
      <c r="C169" s="54">
        <v>726</v>
      </c>
      <c r="D169" s="54">
        <f t="shared" si="4"/>
        <v>1616</v>
      </c>
      <c r="E169" s="54">
        <v>795</v>
      </c>
      <c r="F169" s="54">
        <v>821</v>
      </c>
      <c r="G169" s="4"/>
    </row>
    <row r="170" spans="1:7" ht="14.85" customHeight="1" x14ac:dyDescent="0.15">
      <c r="A170" s="74" t="s">
        <v>62</v>
      </c>
      <c r="B170" s="75"/>
      <c r="C170" s="54">
        <v>351</v>
      </c>
      <c r="D170" s="54">
        <f t="shared" si="4"/>
        <v>865</v>
      </c>
      <c r="E170" s="54">
        <v>436</v>
      </c>
      <c r="F170" s="54">
        <v>429</v>
      </c>
      <c r="G170" s="4"/>
    </row>
    <row r="171" spans="1:7" ht="14.85" customHeight="1" x14ac:dyDescent="0.15">
      <c r="A171" s="74" t="s">
        <v>63</v>
      </c>
      <c r="B171" s="75"/>
      <c r="C171" s="54">
        <v>157</v>
      </c>
      <c r="D171" s="54">
        <f t="shared" si="4"/>
        <v>344</v>
      </c>
      <c r="E171" s="54">
        <v>177</v>
      </c>
      <c r="F171" s="54">
        <v>167</v>
      </c>
      <c r="G171" s="4"/>
    </row>
    <row r="172" spans="1:7" ht="14.85" customHeight="1" x14ac:dyDescent="0.15">
      <c r="A172" s="53" t="s">
        <v>64</v>
      </c>
      <c r="B172" s="52"/>
      <c r="C172" s="54">
        <v>938</v>
      </c>
      <c r="D172" s="54">
        <f t="shared" si="4"/>
        <v>1891</v>
      </c>
      <c r="E172" s="54">
        <v>949</v>
      </c>
      <c r="F172" s="54">
        <v>942</v>
      </c>
      <c r="G172" s="4"/>
    </row>
    <row r="173" spans="1:7" ht="14.85" customHeight="1" x14ac:dyDescent="0.15">
      <c r="A173" s="53" t="s">
        <v>65</v>
      </c>
      <c r="B173" s="52"/>
      <c r="C173" s="54">
        <v>1015</v>
      </c>
      <c r="D173" s="54">
        <f t="shared" si="4"/>
        <v>2311</v>
      </c>
      <c r="E173" s="54">
        <v>1120</v>
      </c>
      <c r="F173" s="54">
        <v>1191</v>
      </c>
      <c r="G173" s="4"/>
    </row>
    <row r="174" spans="1:7" ht="14.85" customHeight="1" x14ac:dyDescent="0.15">
      <c r="A174" s="53" t="s">
        <v>66</v>
      </c>
      <c r="B174" s="52"/>
      <c r="C174" s="54">
        <v>1400</v>
      </c>
      <c r="D174" s="54">
        <f t="shared" si="4"/>
        <v>3261</v>
      </c>
      <c r="E174" s="54">
        <v>1658</v>
      </c>
      <c r="F174" s="54">
        <v>1603</v>
      </c>
      <c r="G174" s="4"/>
    </row>
    <row r="175" spans="1:7" ht="14.85" customHeight="1" x14ac:dyDescent="0.15">
      <c r="A175" s="53" t="s">
        <v>67</v>
      </c>
      <c r="B175" s="52"/>
      <c r="C175" s="54">
        <v>286</v>
      </c>
      <c r="D175" s="54">
        <f t="shared" si="4"/>
        <v>688</v>
      </c>
      <c r="E175" s="54">
        <v>317</v>
      </c>
      <c r="F175" s="54">
        <v>371</v>
      </c>
      <c r="G175" s="4"/>
    </row>
    <row r="176" spans="1:7" ht="14.85" customHeight="1" x14ac:dyDescent="0.15">
      <c r="A176" s="53" t="s">
        <v>68</v>
      </c>
      <c r="B176" s="52"/>
      <c r="C176" s="54">
        <v>439</v>
      </c>
      <c r="D176" s="54">
        <f t="shared" si="4"/>
        <v>974</v>
      </c>
      <c r="E176" s="54">
        <v>494</v>
      </c>
      <c r="F176" s="54">
        <v>480</v>
      </c>
      <c r="G176" s="4"/>
    </row>
    <row r="177" spans="1:7" ht="14.85" customHeight="1" x14ac:dyDescent="0.15">
      <c r="A177" s="74" t="s">
        <v>73</v>
      </c>
      <c r="B177" s="75"/>
      <c r="C177" s="54">
        <v>291</v>
      </c>
      <c r="D177" s="54">
        <f t="shared" si="4"/>
        <v>617</v>
      </c>
      <c r="E177" s="54">
        <v>311</v>
      </c>
      <c r="F177" s="54">
        <v>306</v>
      </c>
      <c r="G177" s="4"/>
    </row>
    <row r="178" spans="1:7" ht="14.85" customHeight="1" x14ac:dyDescent="0.15">
      <c r="A178" s="53" t="s">
        <v>69</v>
      </c>
      <c r="B178" s="52"/>
      <c r="C178" s="54">
        <v>296</v>
      </c>
      <c r="D178" s="54">
        <f t="shared" si="4"/>
        <v>648</v>
      </c>
      <c r="E178" s="54">
        <v>327</v>
      </c>
      <c r="F178" s="54">
        <v>321</v>
      </c>
      <c r="G178" s="4"/>
    </row>
    <row r="179" spans="1:7" ht="14.85" customHeight="1" x14ac:dyDescent="0.15">
      <c r="A179" s="53" t="s">
        <v>70</v>
      </c>
      <c r="B179" s="52"/>
      <c r="C179" s="54">
        <v>383</v>
      </c>
      <c r="D179" s="54">
        <f t="shared" si="4"/>
        <v>900</v>
      </c>
      <c r="E179" s="54">
        <v>449</v>
      </c>
      <c r="F179" s="54">
        <v>451</v>
      </c>
      <c r="G179" s="4"/>
    </row>
    <row r="180" spans="1:7" ht="14.85" customHeight="1" x14ac:dyDescent="0.15">
      <c r="A180" s="53" t="s">
        <v>71</v>
      </c>
      <c r="B180" s="52"/>
      <c r="C180" s="54">
        <v>335</v>
      </c>
      <c r="D180" s="54">
        <f t="shared" si="4"/>
        <v>831</v>
      </c>
      <c r="E180" s="54">
        <v>395</v>
      </c>
      <c r="F180" s="54">
        <v>436</v>
      </c>
      <c r="G180" s="4"/>
    </row>
    <row r="181" spans="1:7" ht="14.85" customHeight="1" x14ac:dyDescent="0.15">
      <c r="A181" s="53" t="s">
        <v>72</v>
      </c>
      <c r="B181" s="52"/>
      <c r="C181" s="54">
        <v>359</v>
      </c>
      <c r="D181" s="54">
        <f t="shared" si="4"/>
        <v>795</v>
      </c>
      <c r="E181" s="54">
        <v>382</v>
      </c>
      <c r="F181" s="54">
        <v>413</v>
      </c>
      <c r="G181" s="4"/>
    </row>
    <row r="182" spans="1:7" ht="14.85" customHeight="1" x14ac:dyDescent="0.15">
      <c r="A182" s="53" t="s">
        <v>408</v>
      </c>
      <c r="B182" s="52"/>
      <c r="C182" s="54">
        <v>152</v>
      </c>
      <c r="D182" s="54">
        <f t="shared" si="4"/>
        <v>321</v>
      </c>
      <c r="E182" s="54">
        <v>155</v>
      </c>
      <c r="F182" s="54">
        <v>166</v>
      </c>
      <c r="G182" s="4"/>
    </row>
    <row r="183" spans="1:7" ht="14.85" customHeight="1" x14ac:dyDescent="0.15">
      <c r="A183" s="53" t="s">
        <v>74</v>
      </c>
      <c r="B183" s="52"/>
      <c r="C183" s="54">
        <v>338</v>
      </c>
      <c r="D183" s="54">
        <f t="shared" si="4"/>
        <v>886</v>
      </c>
      <c r="E183" s="54">
        <v>411</v>
      </c>
      <c r="F183" s="54">
        <v>475</v>
      </c>
      <c r="G183" s="4"/>
    </row>
    <row r="184" spans="1:7" ht="14.85" customHeight="1" x14ac:dyDescent="0.15">
      <c r="A184" s="53" t="s">
        <v>75</v>
      </c>
      <c r="B184" s="52"/>
      <c r="C184" s="54">
        <v>47</v>
      </c>
      <c r="D184" s="54">
        <f t="shared" si="4"/>
        <v>126</v>
      </c>
      <c r="E184" s="54">
        <v>53</v>
      </c>
      <c r="F184" s="54">
        <v>73</v>
      </c>
      <c r="G184" s="4"/>
    </row>
    <row r="185" spans="1:7" ht="14.85" customHeight="1" x14ac:dyDescent="0.15">
      <c r="A185" s="53" t="s">
        <v>734</v>
      </c>
      <c r="B185" s="52"/>
      <c r="C185" s="54">
        <v>337</v>
      </c>
      <c r="D185" s="54">
        <f t="shared" si="4"/>
        <v>771</v>
      </c>
      <c r="E185" s="54">
        <v>378</v>
      </c>
      <c r="F185" s="54">
        <v>393</v>
      </c>
      <c r="G185" s="4"/>
    </row>
    <row r="186" spans="1:7" ht="14.85" customHeight="1" x14ac:dyDescent="0.15">
      <c r="A186" s="53"/>
      <c r="B186" s="52"/>
      <c r="C186" s="54"/>
      <c r="D186" s="54"/>
      <c r="E186" s="54"/>
      <c r="F186" s="54"/>
      <c r="G186" s="4"/>
    </row>
    <row r="187" spans="1:7" s="71" customFormat="1" ht="14.85" customHeight="1" x14ac:dyDescent="0.15">
      <c r="A187" s="89" t="s">
        <v>409</v>
      </c>
      <c r="B187" s="92"/>
      <c r="C187" s="91">
        <f>SUM(C188:C220)</f>
        <v>10427</v>
      </c>
      <c r="D187" s="91">
        <f>SUM(D188:D220)</f>
        <v>22884</v>
      </c>
      <c r="E187" s="91">
        <f>SUM(E188:E220)</f>
        <v>11065</v>
      </c>
      <c r="F187" s="91">
        <f>SUM(F188:F220)</f>
        <v>11819</v>
      </c>
      <c r="G187" s="110"/>
    </row>
    <row r="188" spans="1:7" ht="14.85" customHeight="1" x14ac:dyDescent="0.15">
      <c r="A188" s="53" t="s">
        <v>240</v>
      </c>
      <c r="B188" s="52"/>
      <c r="C188" s="54">
        <v>292</v>
      </c>
      <c r="D188" s="54">
        <f t="shared" ref="D188:D209" si="5">E188+F188</f>
        <v>590</v>
      </c>
      <c r="E188" s="54">
        <v>290</v>
      </c>
      <c r="F188" s="54">
        <v>300</v>
      </c>
      <c r="G188" s="4"/>
    </row>
    <row r="189" spans="1:7" ht="14.85" customHeight="1" x14ac:dyDescent="0.15">
      <c r="A189" s="53" t="s">
        <v>241</v>
      </c>
      <c r="B189" s="52"/>
      <c r="C189" s="54">
        <v>83</v>
      </c>
      <c r="D189" s="54">
        <f t="shared" si="5"/>
        <v>149</v>
      </c>
      <c r="E189" s="54">
        <v>69</v>
      </c>
      <c r="F189" s="54">
        <v>80</v>
      </c>
      <c r="G189" s="4"/>
    </row>
    <row r="190" spans="1:7" ht="14.85" customHeight="1" x14ac:dyDescent="0.15">
      <c r="A190" s="53" t="s">
        <v>242</v>
      </c>
      <c r="B190" s="52"/>
      <c r="C190" s="54">
        <v>636</v>
      </c>
      <c r="D190" s="54">
        <f t="shared" si="5"/>
        <v>1450</v>
      </c>
      <c r="E190" s="54">
        <v>721</v>
      </c>
      <c r="F190" s="54">
        <v>729</v>
      </c>
      <c r="G190" s="4"/>
    </row>
    <row r="191" spans="1:7" ht="14.85" customHeight="1" x14ac:dyDescent="0.15">
      <c r="A191" s="53" t="s">
        <v>243</v>
      </c>
      <c r="B191" s="52"/>
      <c r="C191" s="54">
        <v>60</v>
      </c>
      <c r="D191" s="54">
        <f t="shared" si="5"/>
        <v>119</v>
      </c>
      <c r="E191" s="54">
        <v>56</v>
      </c>
      <c r="F191" s="54">
        <v>63</v>
      </c>
      <c r="G191" s="4"/>
    </row>
    <row r="192" spans="1:7" ht="14.85" customHeight="1" x14ac:dyDescent="0.15">
      <c r="A192" s="74" t="s">
        <v>808</v>
      </c>
      <c r="B192" s="75"/>
      <c r="C192" s="54">
        <v>201</v>
      </c>
      <c r="D192" s="54">
        <f t="shared" si="5"/>
        <v>452</v>
      </c>
      <c r="E192" s="54">
        <v>225</v>
      </c>
      <c r="F192" s="54">
        <v>227</v>
      </c>
      <c r="G192" s="4"/>
    </row>
    <row r="193" spans="1:7" ht="14.85" customHeight="1" x14ac:dyDescent="0.15">
      <c r="A193" s="74" t="s">
        <v>809</v>
      </c>
      <c r="B193" s="75"/>
      <c r="C193" s="54">
        <v>821</v>
      </c>
      <c r="D193" s="54">
        <f t="shared" si="5"/>
        <v>1803</v>
      </c>
      <c r="E193" s="54">
        <v>874</v>
      </c>
      <c r="F193" s="54">
        <v>929</v>
      </c>
      <c r="G193" s="4"/>
    </row>
    <row r="194" spans="1:7" ht="14.85" customHeight="1" x14ac:dyDescent="0.15">
      <c r="A194" s="74" t="s">
        <v>810</v>
      </c>
      <c r="B194" s="75"/>
      <c r="C194" s="54">
        <v>478</v>
      </c>
      <c r="D194" s="54">
        <f t="shared" si="5"/>
        <v>1055</v>
      </c>
      <c r="E194" s="54">
        <v>536</v>
      </c>
      <c r="F194" s="54">
        <v>519</v>
      </c>
      <c r="G194" s="4"/>
    </row>
    <row r="195" spans="1:7" ht="14.85" customHeight="1" x14ac:dyDescent="0.15">
      <c r="A195" s="74" t="s">
        <v>811</v>
      </c>
      <c r="B195" s="75"/>
      <c r="C195" s="54">
        <v>546</v>
      </c>
      <c r="D195" s="54">
        <f t="shared" si="5"/>
        <v>1319</v>
      </c>
      <c r="E195" s="54">
        <v>648</v>
      </c>
      <c r="F195" s="54">
        <v>671</v>
      </c>
      <c r="G195" s="4"/>
    </row>
    <row r="196" spans="1:7" ht="14.85" customHeight="1" x14ac:dyDescent="0.15">
      <c r="A196" s="74" t="s">
        <v>735</v>
      </c>
      <c r="B196" s="75"/>
      <c r="C196" s="54">
        <v>482</v>
      </c>
      <c r="D196" s="54">
        <f t="shared" si="5"/>
        <v>1099</v>
      </c>
      <c r="E196" s="54">
        <v>517</v>
      </c>
      <c r="F196" s="54">
        <v>582</v>
      </c>
      <c r="G196" s="4"/>
    </row>
    <row r="197" spans="1:7" ht="14.85" customHeight="1" x14ac:dyDescent="0.15">
      <c r="A197" s="53" t="s">
        <v>410</v>
      </c>
      <c r="B197" s="52"/>
      <c r="C197" s="54">
        <v>262</v>
      </c>
      <c r="D197" s="54">
        <f t="shared" si="5"/>
        <v>610</v>
      </c>
      <c r="E197" s="54">
        <v>284</v>
      </c>
      <c r="F197" s="54">
        <v>326</v>
      </c>
      <c r="G197" s="4"/>
    </row>
    <row r="198" spans="1:7" ht="14.85" customHeight="1" x14ac:dyDescent="0.15">
      <c r="A198" s="74" t="s">
        <v>76</v>
      </c>
      <c r="B198" s="75"/>
      <c r="C198" s="54">
        <v>234</v>
      </c>
      <c r="D198" s="54">
        <f t="shared" si="5"/>
        <v>542</v>
      </c>
      <c r="E198" s="54">
        <v>251</v>
      </c>
      <c r="F198" s="54">
        <v>291</v>
      </c>
      <c r="G198" s="4"/>
    </row>
    <row r="199" spans="1:7" ht="14.85" customHeight="1" x14ac:dyDescent="0.15">
      <c r="A199" s="74" t="s">
        <v>77</v>
      </c>
      <c r="B199" s="75"/>
      <c r="C199" s="54">
        <v>347</v>
      </c>
      <c r="D199" s="54">
        <f t="shared" si="5"/>
        <v>806</v>
      </c>
      <c r="E199" s="54">
        <v>386</v>
      </c>
      <c r="F199" s="54">
        <v>420</v>
      </c>
      <c r="G199" s="4"/>
    </row>
    <row r="200" spans="1:7" ht="14.85" customHeight="1" x14ac:dyDescent="0.15">
      <c r="A200" s="53" t="s">
        <v>411</v>
      </c>
      <c r="B200" s="52"/>
      <c r="C200" s="54">
        <v>886</v>
      </c>
      <c r="D200" s="54">
        <f t="shared" si="5"/>
        <v>1891</v>
      </c>
      <c r="E200" s="54">
        <v>899</v>
      </c>
      <c r="F200" s="54">
        <v>992</v>
      </c>
      <c r="G200" s="4"/>
    </row>
    <row r="201" spans="1:7" ht="14.85" customHeight="1" x14ac:dyDescent="0.15">
      <c r="A201" s="74" t="s">
        <v>78</v>
      </c>
      <c r="B201" s="75"/>
      <c r="C201" s="54">
        <v>641</v>
      </c>
      <c r="D201" s="54">
        <f t="shared" si="5"/>
        <v>1578</v>
      </c>
      <c r="E201" s="54">
        <v>761</v>
      </c>
      <c r="F201" s="54">
        <v>817</v>
      </c>
      <c r="G201" s="4"/>
    </row>
    <row r="202" spans="1:7" ht="14.85" customHeight="1" x14ac:dyDescent="0.15">
      <c r="A202" s="74" t="s">
        <v>79</v>
      </c>
      <c r="B202" s="75"/>
      <c r="C202" s="54">
        <v>457</v>
      </c>
      <c r="D202" s="54">
        <f t="shared" si="5"/>
        <v>1070</v>
      </c>
      <c r="E202" s="54">
        <v>523</v>
      </c>
      <c r="F202" s="54">
        <v>547</v>
      </c>
      <c r="G202" s="4"/>
    </row>
    <row r="203" spans="1:7" ht="14.85" customHeight="1" x14ac:dyDescent="0.15">
      <c r="A203" s="74" t="s">
        <v>80</v>
      </c>
      <c r="B203" s="75"/>
      <c r="C203" s="54">
        <v>265</v>
      </c>
      <c r="D203" s="54">
        <f t="shared" si="5"/>
        <v>666</v>
      </c>
      <c r="E203" s="54">
        <v>314</v>
      </c>
      <c r="F203" s="54">
        <v>352</v>
      </c>
      <c r="G203" s="4"/>
    </row>
    <row r="204" spans="1:7" ht="14.85" customHeight="1" x14ac:dyDescent="0.15">
      <c r="A204" s="74" t="s">
        <v>81</v>
      </c>
      <c r="B204" s="75"/>
      <c r="C204" s="54">
        <v>121</v>
      </c>
      <c r="D204" s="54">
        <f t="shared" si="5"/>
        <v>160</v>
      </c>
      <c r="E204" s="54">
        <v>75</v>
      </c>
      <c r="F204" s="54">
        <v>85</v>
      </c>
      <c r="G204" s="4"/>
    </row>
    <row r="205" spans="1:7" ht="14.85" customHeight="1" x14ac:dyDescent="0.15">
      <c r="A205" s="74" t="s">
        <v>736</v>
      </c>
      <c r="B205" s="75"/>
      <c r="C205" s="54">
        <v>114</v>
      </c>
      <c r="D205" s="54">
        <f t="shared" si="5"/>
        <v>219</v>
      </c>
      <c r="E205" s="54">
        <v>93</v>
      </c>
      <c r="F205" s="54">
        <v>126</v>
      </c>
      <c r="G205" s="4"/>
    </row>
    <row r="206" spans="1:7" ht="14.85" customHeight="1" x14ac:dyDescent="0.15">
      <c r="A206" s="53" t="s">
        <v>82</v>
      </c>
      <c r="B206" s="52"/>
      <c r="C206" s="54">
        <v>576</v>
      </c>
      <c r="D206" s="54">
        <f t="shared" si="5"/>
        <v>1350</v>
      </c>
      <c r="E206" s="54">
        <v>633</v>
      </c>
      <c r="F206" s="54">
        <v>717</v>
      </c>
      <c r="G206" s="4"/>
    </row>
    <row r="207" spans="1:7" ht="14.85" customHeight="1" x14ac:dyDescent="0.15">
      <c r="A207" s="53" t="s">
        <v>83</v>
      </c>
      <c r="B207" s="52"/>
      <c r="C207" s="54">
        <v>497</v>
      </c>
      <c r="D207" s="54">
        <f t="shared" si="5"/>
        <v>1117</v>
      </c>
      <c r="E207" s="54">
        <v>553</v>
      </c>
      <c r="F207" s="54">
        <v>564</v>
      </c>
      <c r="G207" s="4"/>
    </row>
    <row r="208" spans="1:7" ht="14.85" customHeight="1" x14ac:dyDescent="0.15">
      <c r="A208" s="53" t="s">
        <v>84</v>
      </c>
      <c r="B208" s="52"/>
      <c r="C208" s="54">
        <v>344</v>
      </c>
      <c r="D208" s="54">
        <f t="shared" si="5"/>
        <v>548</v>
      </c>
      <c r="E208" s="54">
        <v>287</v>
      </c>
      <c r="F208" s="54">
        <v>261</v>
      </c>
      <c r="G208" s="4"/>
    </row>
    <row r="209" spans="1:7" ht="14.85" customHeight="1" x14ac:dyDescent="0.15">
      <c r="A209" s="53" t="s">
        <v>641</v>
      </c>
      <c r="B209" s="106"/>
      <c r="C209" s="49">
        <v>238</v>
      </c>
      <c r="D209" s="49">
        <f t="shared" si="5"/>
        <v>242</v>
      </c>
      <c r="E209" s="49">
        <v>144</v>
      </c>
      <c r="F209" s="49">
        <v>98</v>
      </c>
      <c r="G209" s="4"/>
    </row>
    <row r="210" spans="1:7" ht="15" customHeight="1" x14ac:dyDescent="0.15">
      <c r="A210" s="22"/>
      <c r="B210" s="165"/>
      <c r="C210" s="54"/>
      <c r="D210" s="54"/>
      <c r="E210" s="54"/>
      <c r="F210" s="54"/>
      <c r="G210" s="4"/>
    </row>
    <row r="211" spans="1:7" ht="16.5" customHeight="1" x14ac:dyDescent="0.15">
      <c r="A211" s="30"/>
      <c r="B211" s="167"/>
      <c r="F211" s="33"/>
      <c r="G211" s="4"/>
    </row>
    <row r="212" spans="1:7" ht="3.95" customHeight="1" thickBot="1" x14ac:dyDescent="0.2">
      <c r="A212" s="34"/>
      <c r="B212" s="34"/>
      <c r="C212" s="34"/>
      <c r="D212" s="34"/>
      <c r="E212" s="34"/>
      <c r="F212" s="34"/>
      <c r="G212" s="4"/>
    </row>
    <row r="213" spans="1:7" ht="17.100000000000001" customHeight="1" x14ac:dyDescent="0.15">
      <c r="A213" s="188" t="s">
        <v>371</v>
      </c>
      <c r="B213" s="64"/>
      <c r="C213" s="190" t="s">
        <v>372</v>
      </c>
      <c r="D213" s="65" t="s">
        <v>373</v>
      </c>
      <c r="E213" s="65"/>
      <c r="F213" s="65"/>
      <c r="G213" s="4"/>
    </row>
    <row r="214" spans="1:7" ht="17.100000000000001" customHeight="1" x14ac:dyDescent="0.15">
      <c r="A214" s="189"/>
      <c r="B214" s="50"/>
      <c r="C214" s="191"/>
      <c r="D214" s="66" t="s">
        <v>374</v>
      </c>
      <c r="E214" s="20" t="s">
        <v>300</v>
      </c>
      <c r="F214" s="20" t="s">
        <v>301</v>
      </c>
      <c r="G214" s="4"/>
    </row>
    <row r="215" spans="1:7" s="70" customFormat="1" ht="6" customHeight="1" x14ac:dyDescent="0.15">
      <c r="A215" s="67"/>
      <c r="B215" s="68"/>
      <c r="C215" s="67"/>
      <c r="D215" s="67"/>
      <c r="E215" s="69"/>
      <c r="F215" s="69"/>
    </row>
    <row r="216" spans="1:7" ht="14.85" customHeight="1" x14ac:dyDescent="0.15">
      <c r="A216" s="74" t="s">
        <v>412</v>
      </c>
      <c r="B216" s="75"/>
      <c r="C216" s="54">
        <v>198</v>
      </c>
      <c r="D216" s="54">
        <f t="shared" ref="D216:D220" si="6">E216+F216</f>
        <v>415</v>
      </c>
      <c r="E216" s="54">
        <v>199</v>
      </c>
      <c r="F216" s="54">
        <v>216</v>
      </c>
      <c r="G216" s="4"/>
    </row>
    <row r="217" spans="1:7" ht="14.85" customHeight="1" x14ac:dyDescent="0.15">
      <c r="A217" s="53" t="s">
        <v>413</v>
      </c>
      <c r="B217" s="52"/>
      <c r="C217" s="54">
        <v>479</v>
      </c>
      <c r="D217" s="54">
        <f t="shared" si="6"/>
        <v>1023</v>
      </c>
      <c r="E217" s="54">
        <v>496</v>
      </c>
      <c r="F217" s="54">
        <v>527</v>
      </c>
      <c r="G217" s="4"/>
    </row>
    <row r="218" spans="1:7" ht="14.85" customHeight="1" x14ac:dyDescent="0.15">
      <c r="A218" s="53" t="s">
        <v>414</v>
      </c>
      <c r="B218" s="52"/>
      <c r="C218" s="54">
        <v>345</v>
      </c>
      <c r="D218" s="54">
        <f t="shared" si="6"/>
        <v>710</v>
      </c>
      <c r="E218" s="54">
        <v>330</v>
      </c>
      <c r="F218" s="54">
        <v>380</v>
      </c>
      <c r="G218" s="4"/>
    </row>
    <row r="219" spans="1:7" ht="14.85" customHeight="1" x14ac:dyDescent="0.15">
      <c r="A219" s="53" t="s">
        <v>415</v>
      </c>
      <c r="B219" s="52"/>
      <c r="C219" s="54">
        <v>458</v>
      </c>
      <c r="D219" s="54">
        <f t="shared" si="6"/>
        <v>1031</v>
      </c>
      <c r="E219" s="54">
        <v>483</v>
      </c>
      <c r="F219" s="54">
        <v>548</v>
      </c>
      <c r="G219" s="4"/>
    </row>
    <row r="220" spans="1:7" ht="14.85" customHeight="1" x14ac:dyDescent="0.15">
      <c r="A220" s="53" t="s">
        <v>416</v>
      </c>
      <c r="B220" s="52"/>
      <c r="C220" s="54">
        <v>366</v>
      </c>
      <c r="D220" s="54">
        <f t="shared" si="6"/>
        <v>870</v>
      </c>
      <c r="E220" s="54">
        <v>418</v>
      </c>
      <c r="F220" s="54">
        <v>452</v>
      </c>
      <c r="G220" s="4"/>
    </row>
    <row r="221" spans="1:7" ht="14.85" customHeight="1" x14ac:dyDescent="0.15">
      <c r="A221" s="4"/>
      <c r="B221" s="47"/>
      <c r="D221" s="54"/>
      <c r="G221" s="4"/>
    </row>
    <row r="222" spans="1:7" s="71" customFormat="1" ht="14.85" customHeight="1" x14ac:dyDescent="0.15">
      <c r="A222" s="89" t="s">
        <v>795</v>
      </c>
      <c r="B222" s="92"/>
      <c r="C222" s="91">
        <f>SUM(C223:C246)</f>
        <v>15461</v>
      </c>
      <c r="D222" s="91">
        <f>SUM(D223:D246)</f>
        <v>34864</v>
      </c>
      <c r="E222" s="91">
        <f>SUM(E223:E246)</f>
        <v>17204</v>
      </c>
      <c r="F222" s="91">
        <f>SUM(F223:F246)</f>
        <v>17660</v>
      </c>
      <c r="G222" s="110"/>
    </row>
    <row r="223" spans="1:7" ht="14.85" customHeight="1" x14ac:dyDescent="0.15">
      <c r="A223" s="74" t="s">
        <v>85</v>
      </c>
      <c r="B223" s="75"/>
      <c r="C223" s="54">
        <v>681</v>
      </c>
      <c r="D223" s="54">
        <f t="shared" ref="D223:D246" si="7">E223+F223</f>
        <v>1523</v>
      </c>
      <c r="E223" s="54">
        <v>764</v>
      </c>
      <c r="F223" s="54">
        <v>759</v>
      </c>
      <c r="G223" s="4"/>
    </row>
    <row r="224" spans="1:7" ht="14.85" customHeight="1" x14ac:dyDescent="0.15">
      <c r="A224" s="74" t="s">
        <v>86</v>
      </c>
      <c r="B224" s="75"/>
      <c r="C224" s="54">
        <v>650</v>
      </c>
      <c r="D224" s="54">
        <f t="shared" si="7"/>
        <v>1368</v>
      </c>
      <c r="E224" s="54">
        <v>696</v>
      </c>
      <c r="F224" s="54">
        <v>672</v>
      </c>
      <c r="G224" s="4"/>
    </row>
    <row r="225" spans="1:7" ht="14.85" customHeight="1" x14ac:dyDescent="0.15">
      <c r="A225" s="74" t="s">
        <v>87</v>
      </c>
      <c r="B225" s="75"/>
      <c r="C225" s="54">
        <v>967</v>
      </c>
      <c r="D225" s="54">
        <f t="shared" si="7"/>
        <v>2360</v>
      </c>
      <c r="E225" s="54">
        <v>1100</v>
      </c>
      <c r="F225" s="54">
        <v>1260</v>
      </c>
      <c r="G225" s="4"/>
    </row>
    <row r="226" spans="1:7" ht="14.85" customHeight="1" x14ac:dyDescent="0.15">
      <c r="A226" s="53" t="s">
        <v>88</v>
      </c>
      <c r="B226" s="52"/>
      <c r="C226" s="54">
        <v>638</v>
      </c>
      <c r="D226" s="54">
        <f t="shared" si="7"/>
        <v>1362</v>
      </c>
      <c r="E226" s="54">
        <v>687</v>
      </c>
      <c r="F226" s="54">
        <v>675</v>
      </c>
      <c r="G226" s="4"/>
    </row>
    <row r="227" spans="1:7" ht="14.85" customHeight="1" x14ac:dyDescent="0.15">
      <c r="A227" s="53" t="s">
        <v>89</v>
      </c>
      <c r="B227" s="52"/>
      <c r="C227" s="54">
        <v>912</v>
      </c>
      <c r="D227" s="54">
        <f t="shared" si="7"/>
        <v>1942</v>
      </c>
      <c r="E227" s="54">
        <v>978</v>
      </c>
      <c r="F227" s="54">
        <v>964</v>
      </c>
      <c r="G227" s="4"/>
    </row>
    <row r="228" spans="1:7" ht="14.85" customHeight="1" x14ac:dyDescent="0.15">
      <c r="A228" s="53" t="s">
        <v>90</v>
      </c>
      <c r="B228" s="52"/>
      <c r="C228" s="54">
        <v>967</v>
      </c>
      <c r="D228" s="54">
        <f t="shared" si="7"/>
        <v>2107</v>
      </c>
      <c r="E228" s="54">
        <v>1048</v>
      </c>
      <c r="F228" s="54">
        <v>1059</v>
      </c>
      <c r="G228" s="4"/>
    </row>
    <row r="229" spans="1:7" ht="14.85" customHeight="1" x14ac:dyDescent="0.15">
      <c r="A229" s="53" t="s">
        <v>91</v>
      </c>
      <c r="B229" s="52"/>
      <c r="C229" s="54">
        <v>1021</v>
      </c>
      <c r="D229" s="54">
        <f t="shared" si="7"/>
        <v>2245</v>
      </c>
      <c r="E229" s="54">
        <v>1128</v>
      </c>
      <c r="F229" s="54">
        <v>1117</v>
      </c>
      <c r="G229" s="4"/>
    </row>
    <row r="230" spans="1:7" ht="14.85" customHeight="1" x14ac:dyDescent="0.15">
      <c r="A230" s="53" t="s">
        <v>417</v>
      </c>
      <c r="B230" s="52"/>
      <c r="C230" s="54">
        <v>350</v>
      </c>
      <c r="D230" s="54">
        <f t="shared" si="7"/>
        <v>855</v>
      </c>
      <c r="E230" s="54">
        <v>391</v>
      </c>
      <c r="F230" s="54">
        <v>464</v>
      </c>
      <c r="G230" s="4"/>
    </row>
    <row r="231" spans="1:7" ht="14.85" customHeight="1" x14ac:dyDescent="0.15">
      <c r="A231" s="53" t="s">
        <v>418</v>
      </c>
      <c r="B231" s="52"/>
      <c r="C231" s="54">
        <v>630</v>
      </c>
      <c r="D231" s="54">
        <f t="shared" si="7"/>
        <v>1266</v>
      </c>
      <c r="E231" s="54">
        <v>614</v>
      </c>
      <c r="F231" s="54">
        <v>652</v>
      </c>
      <c r="G231" s="4"/>
    </row>
    <row r="232" spans="1:7" ht="14.85" customHeight="1" x14ac:dyDescent="0.15">
      <c r="A232" s="74" t="s">
        <v>92</v>
      </c>
      <c r="B232" s="75"/>
      <c r="C232" s="54">
        <v>598</v>
      </c>
      <c r="D232" s="54">
        <f t="shared" si="7"/>
        <v>1381</v>
      </c>
      <c r="E232" s="54">
        <v>696</v>
      </c>
      <c r="F232" s="54">
        <v>685</v>
      </c>
      <c r="G232" s="4"/>
    </row>
    <row r="233" spans="1:7" ht="14.85" customHeight="1" x14ac:dyDescent="0.15">
      <c r="A233" s="74" t="s">
        <v>93</v>
      </c>
      <c r="B233" s="75"/>
      <c r="C233" s="54">
        <v>626</v>
      </c>
      <c r="D233" s="54">
        <f t="shared" si="7"/>
        <v>1578</v>
      </c>
      <c r="E233" s="54">
        <v>790</v>
      </c>
      <c r="F233" s="54">
        <v>788</v>
      </c>
      <c r="G233" s="4"/>
    </row>
    <row r="234" spans="1:7" ht="14.85" customHeight="1" x14ac:dyDescent="0.15">
      <c r="A234" s="74" t="s">
        <v>94</v>
      </c>
      <c r="B234" s="75"/>
      <c r="C234" s="54">
        <v>804</v>
      </c>
      <c r="D234" s="54">
        <f t="shared" si="7"/>
        <v>1953</v>
      </c>
      <c r="E234" s="54">
        <v>965</v>
      </c>
      <c r="F234" s="54">
        <v>988</v>
      </c>
      <c r="G234" s="4"/>
    </row>
    <row r="235" spans="1:7" ht="14.85" customHeight="1" x14ac:dyDescent="0.15">
      <c r="A235" s="53" t="s">
        <v>95</v>
      </c>
      <c r="B235" s="52"/>
      <c r="C235" s="54">
        <v>561</v>
      </c>
      <c r="D235" s="54">
        <f t="shared" si="7"/>
        <v>1395</v>
      </c>
      <c r="E235" s="54">
        <v>714</v>
      </c>
      <c r="F235" s="54">
        <v>681</v>
      </c>
      <c r="G235" s="4"/>
    </row>
    <row r="236" spans="1:7" ht="14.85" customHeight="1" x14ac:dyDescent="0.15">
      <c r="A236" s="53" t="s">
        <v>419</v>
      </c>
      <c r="B236" s="52"/>
      <c r="C236" s="54">
        <v>1033</v>
      </c>
      <c r="D236" s="54">
        <f t="shared" si="7"/>
        <v>2462</v>
      </c>
      <c r="E236" s="54">
        <v>1231</v>
      </c>
      <c r="F236" s="54">
        <v>1231</v>
      </c>
      <c r="G236" s="4"/>
    </row>
    <row r="237" spans="1:7" ht="14.85" customHeight="1" x14ac:dyDescent="0.15">
      <c r="A237" s="53" t="s">
        <v>420</v>
      </c>
      <c r="B237" s="52"/>
      <c r="C237" s="54">
        <v>294</v>
      </c>
      <c r="D237" s="54">
        <f t="shared" si="7"/>
        <v>682</v>
      </c>
      <c r="E237" s="54">
        <v>343</v>
      </c>
      <c r="F237" s="54">
        <v>339</v>
      </c>
      <c r="G237" s="4"/>
    </row>
    <row r="238" spans="1:7" ht="14.85" customHeight="1" x14ac:dyDescent="0.15">
      <c r="A238" s="53" t="s">
        <v>96</v>
      </c>
      <c r="B238" s="52"/>
      <c r="C238" s="54">
        <v>107</v>
      </c>
      <c r="D238" s="54">
        <f t="shared" si="7"/>
        <v>256</v>
      </c>
      <c r="E238" s="54">
        <v>124</v>
      </c>
      <c r="F238" s="54">
        <v>132</v>
      </c>
      <c r="G238" s="4"/>
    </row>
    <row r="239" spans="1:7" ht="14.85" customHeight="1" x14ac:dyDescent="0.15">
      <c r="A239" s="53" t="s">
        <v>421</v>
      </c>
      <c r="B239" s="52"/>
      <c r="C239" s="54">
        <v>505</v>
      </c>
      <c r="D239" s="54">
        <f t="shared" si="7"/>
        <v>1116</v>
      </c>
      <c r="E239" s="54">
        <v>569</v>
      </c>
      <c r="F239" s="54">
        <v>547</v>
      </c>
      <c r="G239" s="4"/>
    </row>
    <row r="240" spans="1:7" ht="14.85" customHeight="1" x14ac:dyDescent="0.15">
      <c r="A240" s="74" t="s">
        <v>97</v>
      </c>
      <c r="B240" s="75"/>
      <c r="C240" s="54">
        <v>729</v>
      </c>
      <c r="D240" s="54">
        <f t="shared" si="7"/>
        <v>1654</v>
      </c>
      <c r="E240" s="54">
        <v>786</v>
      </c>
      <c r="F240" s="54">
        <v>868</v>
      </c>
      <c r="G240" s="4"/>
    </row>
    <row r="241" spans="1:7" ht="14.85" customHeight="1" x14ac:dyDescent="0.15">
      <c r="A241" s="74" t="s">
        <v>98</v>
      </c>
      <c r="B241" s="75"/>
      <c r="C241" s="54">
        <v>614</v>
      </c>
      <c r="D241" s="54">
        <f t="shared" si="7"/>
        <v>1240</v>
      </c>
      <c r="E241" s="54">
        <v>530</v>
      </c>
      <c r="F241" s="54">
        <v>710</v>
      </c>
      <c r="G241" s="4"/>
    </row>
    <row r="242" spans="1:7" ht="14.85" customHeight="1" x14ac:dyDescent="0.15">
      <c r="A242" s="53" t="s">
        <v>422</v>
      </c>
      <c r="B242" s="52"/>
      <c r="C242" s="54">
        <v>684</v>
      </c>
      <c r="D242" s="54">
        <f t="shared" si="7"/>
        <v>1575</v>
      </c>
      <c r="E242" s="54">
        <v>761</v>
      </c>
      <c r="F242" s="54">
        <v>814</v>
      </c>
      <c r="G242" s="4"/>
    </row>
    <row r="243" spans="1:7" ht="14.85" customHeight="1" x14ac:dyDescent="0.15">
      <c r="A243" s="53" t="s">
        <v>99</v>
      </c>
      <c r="B243" s="52"/>
      <c r="C243" s="54">
        <v>318</v>
      </c>
      <c r="D243" s="54">
        <f t="shared" si="7"/>
        <v>675</v>
      </c>
      <c r="E243" s="54">
        <v>334</v>
      </c>
      <c r="F243" s="54">
        <v>341</v>
      </c>
      <c r="G243" s="4"/>
    </row>
    <row r="244" spans="1:7" ht="14.85" customHeight="1" x14ac:dyDescent="0.15">
      <c r="A244" s="53" t="s">
        <v>100</v>
      </c>
      <c r="B244" s="52"/>
      <c r="C244" s="54">
        <v>326</v>
      </c>
      <c r="D244" s="54">
        <f t="shared" si="7"/>
        <v>760</v>
      </c>
      <c r="E244" s="54">
        <v>378</v>
      </c>
      <c r="F244" s="54">
        <v>382</v>
      </c>
      <c r="G244" s="4"/>
    </row>
    <row r="245" spans="1:7" ht="14.85" customHeight="1" x14ac:dyDescent="0.15">
      <c r="A245" s="53" t="s">
        <v>423</v>
      </c>
      <c r="B245" s="52"/>
      <c r="C245" s="54">
        <v>849</v>
      </c>
      <c r="D245" s="54">
        <f t="shared" si="7"/>
        <v>1898</v>
      </c>
      <c r="E245" s="54">
        <v>937</v>
      </c>
      <c r="F245" s="54">
        <v>961</v>
      </c>
      <c r="G245" s="4"/>
    </row>
    <row r="246" spans="1:7" ht="14.85" customHeight="1" x14ac:dyDescent="0.15">
      <c r="A246" s="53" t="s">
        <v>424</v>
      </c>
      <c r="B246" s="52"/>
      <c r="C246" s="54">
        <v>597</v>
      </c>
      <c r="D246" s="54">
        <f t="shared" si="7"/>
        <v>1211</v>
      </c>
      <c r="E246" s="54">
        <v>640</v>
      </c>
      <c r="F246" s="54">
        <v>571</v>
      </c>
      <c r="G246" s="4"/>
    </row>
    <row r="247" spans="1:7" ht="14.85" customHeight="1" x14ac:dyDescent="0.15">
      <c r="A247" s="53"/>
      <c r="B247" s="52"/>
      <c r="C247" s="54"/>
      <c r="D247" s="54"/>
      <c r="E247" s="54"/>
      <c r="F247" s="54"/>
      <c r="G247" s="4"/>
    </row>
    <row r="248" spans="1:7" s="71" customFormat="1" ht="14.85" customHeight="1" x14ac:dyDescent="0.15">
      <c r="A248" s="89" t="s">
        <v>425</v>
      </c>
      <c r="B248" s="92"/>
      <c r="C248" s="91">
        <f>SUM(C249:C272)</f>
        <v>9262</v>
      </c>
      <c r="D248" s="91">
        <f>SUM(D249:D272)</f>
        <v>19321</v>
      </c>
      <c r="E248" s="91">
        <f>SUM(E249:E272)</f>
        <v>9818</v>
      </c>
      <c r="F248" s="91">
        <f>SUM(F249:F272)</f>
        <v>9503</v>
      </c>
      <c r="G248" s="110"/>
    </row>
    <row r="249" spans="1:7" ht="14.85" customHeight="1" x14ac:dyDescent="0.15">
      <c r="A249" s="53" t="s">
        <v>101</v>
      </c>
      <c r="B249" s="52"/>
      <c r="C249" s="54">
        <v>408</v>
      </c>
      <c r="D249" s="54">
        <f t="shared" ref="D249:D259" si="8">E249+F249</f>
        <v>970</v>
      </c>
      <c r="E249" s="54">
        <v>465</v>
      </c>
      <c r="F249" s="54">
        <v>505</v>
      </c>
      <c r="G249" s="4"/>
    </row>
    <row r="250" spans="1:7" ht="14.85" customHeight="1" x14ac:dyDescent="0.15">
      <c r="A250" s="53" t="s">
        <v>102</v>
      </c>
      <c r="B250" s="52"/>
      <c r="C250" s="54">
        <v>381</v>
      </c>
      <c r="D250" s="54">
        <f t="shared" si="8"/>
        <v>868</v>
      </c>
      <c r="E250" s="54">
        <v>398</v>
      </c>
      <c r="F250" s="54">
        <v>470</v>
      </c>
      <c r="G250" s="4"/>
    </row>
    <row r="251" spans="1:7" ht="14.85" customHeight="1" x14ac:dyDescent="0.15">
      <c r="A251" s="53" t="s">
        <v>426</v>
      </c>
      <c r="B251" s="52"/>
      <c r="C251" s="54">
        <v>470</v>
      </c>
      <c r="D251" s="54">
        <f t="shared" si="8"/>
        <v>1185</v>
      </c>
      <c r="E251" s="54">
        <v>568</v>
      </c>
      <c r="F251" s="54">
        <v>617</v>
      </c>
      <c r="G251" s="4"/>
    </row>
    <row r="252" spans="1:7" ht="14.85" customHeight="1" x14ac:dyDescent="0.15">
      <c r="A252" s="53" t="s">
        <v>103</v>
      </c>
      <c r="B252" s="52"/>
      <c r="C252" s="54">
        <v>1517</v>
      </c>
      <c r="D252" s="54">
        <f t="shared" si="8"/>
        <v>2831</v>
      </c>
      <c r="E252" s="54">
        <v>1532</v>
      </c>
      <c r="F252" s="54">
        <v>1299</v>
      </c>
      <c r="G252" s="4"/>
    </row>
    <row r="253" spans="1:7" ht="14.85" customHeight="1" x14ac:dyDescent="0.15">
      <c r="A253" s="53" t="s">
        <v>104</v>
      </c>
      <c r="B253" s="52"/>
      <c r="C253" s="54">
        <v>417</v>
      </c>
      <c r="D253" s="54">
        <f t="shared" si="8"/>
        <v>820</v>
      </c>
      <c r="E253" s="54">
        <v>435</v>
      </c>
      <c r="F253" s="54">
        <v>385</v>
      </c>
      <c r="G253" s="4"/>
    </row>
    <row r="254" spans="1:7" ht="14.85" customHeight="1" x14ac:dyDescent="0.15">
      <c r="A254" s="53" t="s">
        <v>105</v>
      </c>
      <c r="B254" s="52"/>
      <c r="C254" s="54">
        <v>594</v>
      </c>
      <c r="D254" s="54">
        <f t="shared" si="8"/>
        <v>1222</v>
      </c>
      <c r="E254" s="54">
        <v>610</v>
      </c>
      <c r="F254" s="54">
        <v>612</v>
      </c>
      <c r="G254" s="4"/>
    </row>
    <row r="255" spans="1:7" ht="14.85" customHeight="1" x14ac:dyDescent="0.15">
      <c r="A255" s="53" t="s">
        <v>106</v>
      </c>
      <c r="B255" s="52"/>
      <c r="C255" s="54">
        <v>187</v>
      </c>
      <c r="D255" s="54">
        <f t="shared" si="8"/>
        <v>366</v>
      </c>
      <c r="E255" s="54">
        <v>183</v>
      </c>
      <c r="F255" s="54">
        <v>183</v>
      </c>
      <c r="G255" s="4"/>
    </row>
    <row r="256" spans="1:7" ht="14.85" customHeight="1" x14ac:dyDescent="0.15">
      <c r="A256" s="53" t="s">
        <v>107</v>
      </c>
      <c r="B256" s="52"/>
      <c r="C256" s="54">
        <v>546</v>
      </c>
      <c r="D256" s="54">
        <f t="shared" si="8"/>
        <v>1093</v>
      </c>
      <c r="E256" s="54">
        <v>581</v>
      </c>
      <c r="F256" s="54">
        <v>512</v>
      </c>
      <c r="G256" s="4"/>
    </row>
    <row r="257" spans="1:7" ht="14.85" customHeight="1" x14ac:dyDescent="0.15">
      <c r="A257" s="53" t="s">
        <v>108</v>
      </c>
      <c r="B257" s="52"/>
      <c r="C257" s="54">
        <v>264</v>
      </c>
      <c r="D257" s="54">
        <f t="shared" si="8"/>
        <v>523</v>
      </c>
      <c r="E257" s="54">
        <v>256</v>
      </c>
      <c r="F257" s="54">
        <v>267</v>
      </c>
      <c r="G257" s="4"/>
    </row>
    <row r="258" spans="1:7" ht="14.85" customHeight="1" x14ac:dyDescent="0.15">
      <c r="A258" s="53" t="s">
        <v>109</v>
      </c>
      <c r="B258" s="52"/>
      <c r="C258" s="54">
        <v>393</v>
      </c>
      <c r="D258" s="54">
        <f t="shared" si="8"/>
        <v>858</v>
      </c>
      <c r="E258" s="54">
        <v>413</v>
      </c>
      <c r="F258" s="54">
        <v>445</v>
      </c>
      <c r="G258" s="4"/>
    </row>
    <row r="259" spans="1:7" ht="14.85" customHeight="1" x14ac:dyDescent="0.15">
      <c r="A259" s="53" t="s">
        <v>110</v>
      </c>
      <c r="B259" s="106"/>
      <c r="C259" s="49">
        <v>371</v>
      </c>
      <c r="D259" s="49">
        <f t="shared" si="8"/>
        <v>789</v>
      </c>
      <c r="E259" s="49">
        <v>398</v>
      </c>
      <c r="F259" s="49">
        <v>391</v>
      </c>
      <c r="G259" s="4"/>
    </row>
    <row r="260" spans="1:7" ht="15" customHeight="1" x14ac:dyDescent="0.15">
      <c r="A260" s="22"/>
      <c r="B260" s="53"/>
      <c r="C260" s="166"/>
      <c r="D260" s="54"/>
      <c r="E260" s="54"/>
      <c r="F260" s="54"/>
      <c r="G260" s="4"/>
    </row>
    <row r="261" spans="1:7" ht="16.5" customHeight="1" x14ac:dyDescent="0.15">
      <c r="A261" s="30"/>
      <c r="B261" s="31"/>
      <c r="F261" s="33"/>
      <c r="G261" s="4"/>
    </row>
    <row r="262" spans="1:7" ht="3.95" customHeight="1" thickBot="1" x14ac:dyDescent="0.2">
      <c r="A262" s="34"/>
      <c r="B262" s="34"/>
      <c r="C262" s="34"/>
      <c r="D262" s="34"/>
      <c r="E262" s="34"/>
      <c r="F262" s="34"/>
      <c r="G262" s="4"/>
    </row>
    <row r="263" spans="1:7" ht="17.100000000000001" customHeight="1" x14ac:dyDescent="0.15">
      <c r="A263" s="188" t="s">
        <v>371</v>
      </c>
      <c r="B263" s="64"/>
      <c r="C263" s="190" t="s">
        <v>372</v>
      </c>
      <c r="D263" s="65" t="s">
        <v>373</v>
      </c>
      <c r="E263" s="65"/>
      <c r="F263" s="65"/>
      <c r="G263" s="4"/>
    </row>
    <row r="264" spans="1:7" ht="17.100000000000001" customHeight="1" x14ac:dyDescent="0.15">
      <c r="A264" s="189"/>
      <c r="B264" s="50"/>
      <c r="C264" s="191"/>
      <c r="D264" s="66" t="s">
        <v>374</v>
      </c>
      <c r="E264" s="20" t="s">
        <v>300</v>
      </c>
      <c r="F264" s="20" t="s">
        <v>301</v>
      </c>
      <c r="G264" s="4"/>
    </row>
    <row r="265" spans="1:7" s="70" customFormat="1" ht="6" customHeight="1" x14ac:dyDescent="0.15">
      <c r="A265" s="67"/>
      <c r="B265" s="68"/>
      <c r="C265" s="67"/>
      <c r="D265" s="67"/>
      <c r="E265" s="69"/>
      <c r="F265" s="69"/>
    </row>
    <row r="266" spans="1:7" ht="14.85" customHeight="1" x14ac:dyDescent="0.15">
      <c r="A266" s="53" t="s">
        <v>111</v>
      </c>
      <c r="B266" s="52"/>
      <c r="C266" s="54">
        <v>577</v>
      </c>
      <c r="D266" s="54">
        <f t="shared" ref="D266:D272" si="9">E266+F266</f>
        <v>1180</v>
      </c>
      <c r="E266" s="54">
        <v>612</v>
      </c>
      <c r="F266" s="54">
        <v>568</v>
      </c>
      <c r="G266" s="4"/>
    </row>
    <row r="267" spans="1:7" ht="14.85" customHeight="1" x14ac:dyDescent="0.15">
      <c r="A267" s="53" t="s">
        <v>112</v>
      </c>
      <c r="B267" s="52"/>
      <c r="C267" s="54">
        <v>1264</v>
      </c>
      <c r="D267" s="54">
        <f t="shared" si="9"/>
        <v>2529</v>
      </c>
      <c r="E267" s="54">
        <v>1320</v>
      </c>
      <c r="F267" s="54">
        <v>1209</v>
      </c>
      <c r="G267" s="4"/>
    </row>
    <row r="268" spans="1:7" ht="14.85" customHeight="1" x14ac:dyDescent="0.15">
      <c r="A268" s="53" t="s">
        <v>113</v>
      </c>
      <c r="B268" s="52"/>
      <c r="C268" s="54">
        <v>242</v>
      </c>
      <c r="D268" s="54">
        <f t="shared" si="9"/>
        <v>576</v>
      </c>
      <c r="E268" s="54">
        <v>257</v>
      </c>
      <c r="F268" s="54">
        <v>319</v>
      </c>
      <c r="G268" s="4"/>
    </row>
    <row r="269" spans="1:7" ht="14.85" customHeight="1" x14ac:dyDescent="0.15">
      <c r="A269" s="74" t="s">
        <v>114</v>
      </c>
      <c r="B269" s="75"/>
      <c r="C269" s="54">
        <v>653</v>
      </c>
      <c r="D269" s="54">
        <f t="shared" si="9"/>
        <v>1467</v>
      </c>
      <c r="E269" s="54">
        <v>749</v>
      </c>
      <c r="F269" s="54">
        <v>718</v>
      </c>
      <c r="G269" s="4"/>
    </row>
    <row r="270" spans="1:7" ht="14.85" customHeight="1" x14ac:dyDescent="0.15">
      <c r="A270" s="74" t="s">
        <v>115</v>
      </c>
      <c r="B270" s="75"/>
      <c r="C270" s="54">
        <v>255</v>
      </c>
      <c r="D270" s="54">
        <f t="shared" si="9"/>
        <v>628</v>
      </c>
      <c r="E270" s="54">
        <v>286</v>
      </c>
      <c r="F270" s="54">
        <v>342</v>
      </c>
      <c r="G270" s="4"/>
    </row>
    <row r="271" spans="1:7" ht="14.85" customHeight="1" x14ac:dyDescent="0.15">
      <c r="A271" s="74" t="s">
        <v>116</v>
      </c>
      <c r="B271" s="75"/>
      <c r="C271" s="54">
        <v>445</v>
      </c>
      <c r="D271" s="54">
        <f t="shared" si="9"/>
        <v>952</v>
      </c>
      <c r="E271" s="54">
        <v>495</v>
      </c>
      <c r="F271" s="54">
        <v>457</v>
      </c>
      <c r="G271" s="4"/>
    </row>
    <row r="272" spans="1:7" ht="14.85" customHeight="1" x14ac:dyDescent="0.15">
      <c r="A272" s="53" t="s">
        <v>427</v>
      </c>
      <c r="B272" s="52"/>
      <c r="C272" s="54">
        <v>278</v>
      </c>
      <c r="D272" s="54">
        <f t="shared" si="9"/>
        <v>464</v>
      </c>
      <c r="E272" s="54">
        <v>260</v>
      </c>
      <c r="F272" s="54">
        <v>204</v>
      </c>
      <c r="G272" s="4"/>
    </row>
    <row r="273" spans="1:7" ht="14.85" customHeight="1" x14ac:dyDescent="0.15">
      <c r="A273" s="53"/>
      <c r="B273" s="52"/>
      <c r="C273" s="54"/>
      <c r="D273" s="54"/>
      <c r="E273" s="54"/>
      <c r="F273" s="54"/>
      <c r="G273" s="4"/>
    </row>
    <row r="274" spans="1:7" s="71" customFormat="1" ht="14.85" customHeight="1" x14ac:dyDescent="0.15">
      <c r="A274" s="89" t="s">
        <v>428</v>
      </c>
      <c r="B274" s="92"/>
      <c r="C274" s="91">
        <f>SUM(C275:C283)</f>
        <v>4275</v>
      </c>
      <c r="D274" s="91">
        <f>SUM(D275:D283)</f>
        <v>9990</v>
      </c>
      <c r="E274" s="91">
        <f>SUM(E275:E283)</f>
        <v>4908</v>
      </c>
      <c r="F274" s="91">
        <f>SUM(F275:F283)</f>
        <v>5082</v>
      </c>
      <c r="G274" s="110"/>
    </row>
    <row r="275" spans="1:7" ht="14.85" customHeight="1" x14ac:dyDescent="0.15">
      <c r="A275" s="53" t="s">
        <v>117</v>
      </c>
      <c r="B275" s="52"/>
      <c r="C275" s="54">
        <v>522</v>
      </c>
      <c r="D275" s="54">
        <f t="shared" ref="D275:D283" si="10">E275+F275</f>
        <v>1341</v>
      </c>
      <c r="E275" s="54">
        <v>652</v>
      </c>
      <c r="F275" s="54">
        <v>689</v>
      </c>
      <c r="G275" s="4"/>
    </row>
    <row r="276" spans="1:7" ht="14.85" customHeight="1" x14ac:dyDescent="0.15">
      <c r="A276" s="53" t="s">
        <v>118</v>
      </c>
      <c r="B276" s="52"/>
      <c r="C276" s="54">
        <v>675</v>
      </c>
      <c r="D276" s="54">
        <f t="shared" si="10"/>
        <v>1757</v>
      </c>
      <c r="E276" s="54">
        <v>883</v>
      </c>
      <c r="F276" s="54">
        <v>874</v>
      </c>
      <c r="G276" s="4"/>
    </row>
    <row r="277" spans="1:7" ht="14.85" customHeight="1" x14ac:dyDescent="0.15">
      <c r="A277" s="53" t="s">
        <v>429</v>
      </c>
      <c r="B277" s="52"/>
      <c r="C277" s="54">
        <v>320</v>
      </c>
      <c r="D277" s="54">
        <f t="shared" si="10"/>
        <v>740</v>
      </c>
      <c r="E277" s="54">
        <v>351</v>
      </c>
      <c r="F277" s="54">
        <v>389</v>
      </c>
      <c r="G277" s="4"/>
    </row>
    <row r="278" spans="1:7" ht="14.85" customHeight="1" x14ac:dyDescent="0.15">
      <c r="A278" s="53" t="s">
        <v>119</v>
      </c>
      <c r="B278" s="52"/>
      <c r="C278" s="54">
        <v>542</v>
      </c>
      <c r="D278" s="54">
        <f t="shared" si="10"/>
        <v>1161</v>
      </c>
      <c r="E278" s="54">
        <v>594</v>
      </c>
      <c r="F278" s="54">
        <v>567</v>
      </c>
      <c r="G278" s="4"/>
    </row>
    <row r="279" spans="1:7" ht="14.85" customHeight="1" x14ac:dyDescent="0.15">
      <c r="A279" s="53" t="s">
        <v>120</v>
      </c>
      <c r="B279" s="52"/>
      <c r="C279" s="54">
        <v>448</v>
      </c>
      <c r="D279" s="54">
        <f t="shared" si="10"/>
        <v>1095</v>
      </c>
      <c r="E279" s="54">
        <v>532</v>
      </c>
      <c r="F279" s="54">
        <v>563</v>
      </c>
      <c r="G279" s="4"/>
    </row>
    <row r="280" spans="1:7" ht="14.85" customHeight="1" x14ac:dyDescent="0.15">
      <c r="A280" s="74" t="s">
        <v>812</v>
      </c>
      <c r="B280" s="75"/>
      <c r="C280" s="54">
        <v>381</v>
      </c>
      <c r="D280" s="54">
        <f t="shared" si="10"/>
        <v>851</v>
      </c>
      <c r="E280" s="54">
        <v>408</v>
      </c>
      <c r="F280" s="54">
        <v>443</v>
      </c>
      <c r="G280" s="4"/>
    </row>
    <row r="281" spans="1:7" ht="14.85" customHeight="1" x14ac:dyDescent="0.15">
      <c r="A281" s="74" t="s">
        <v>121</v>
      </c>
      <c r="B281" s="75"/>
      <c r="C281" s="54">
        <v>366</v>
      </c>
      <c r="D281" s="54">
        <f t="shared" si="10"/>
        <v>700</v>
      </c>
      <c r="E281" s="54">
        <v>297</v>
      </c>
      <c r="F281" s="54">
        <v>403</v>
      </c>
      <c r="G281" s="4"/>
    </row>
    <row r="282" spans="1:7" ht="14.85" customHeight="1" x14ac:dyDescent="0.15">
      <c r="A282" s="53" t="s">
        <v>122</v>
      </c>
      <c r="B282" s="52"/>
      <c r="C282" s="54">
        <v>384</v>
      </c>
      <c r="D282" s="54">
        <f t="shared" si="10"/>
        <v>839</v>
      </c>
      <c r="E282" s="54">
        <v>427</v>
      </c>
      <c r="F282" s="54">
        <v>412</v>
      </c>
      <c r="G282" s="4"/>
    </row>
    <row r="283" spans="1:7" ht="14.85" customHeight="1" x14ac:dyDescent="0.15">
      <c r="A283" s="53" t="s">
        <v>123</v>
      </c>
      <c r="B283" s="52"/>
      <c r="C283" s="54">
        <v>637</v>
      </c>
      <c r="D283" s="54">
        <f t="shared" si="10"/>
        <v>1506</v>
      </c>
      <c r="E283" s="54">
        <v>764</v>
      </c>
      <c r="F283" s="54">
        <v>742</v>
      </c>
      <c r="G283" s="4"/>
    </row>
    <row r="284" spans="1:7" ht="14.85" customHeight="1" x14ac:dyDescent="0.15">
      <c r="A284" s="53"/>
      <c r="B284" s="52"/>
      <c r="C284" s="54"/>
      <c r="D284" s="54"/>
      <c r="E284" s="54"/>
      <c r="F284" s="54"/>
      <c r="G284" s="4"/>
    </row>
    <row r="285" spans="1:7" s="71" customFormat="1" ht="14.85" customHeight="1" x14ac:dyDescent="0.15">
      <c r="A285" s="89" t="s">
        <v>430</v>
      </c>
      <c r="B285" s="92"/>
      <c r="C285" s="91">
        <f>SUM(C286:C299)</f>
        <v>8522</v>
      </c>
      <c r="D285" s="91">
        <f>SUM(D286:D299)</f>
        <v>18926</v>
      </c>
      <c r="E285" s="91">
        <f>SUM(E286:E299)</f>
        <v>9258</v>
      </c>
      <c r="F285" s="91">
        <f>SUM(F286:F299)</f>
        <v>9668</v>
      </c>
      <c r="G285" s="110"/>
    </row>
    <row r="286" spans="1:7" ht="14.85" customHeight="1" x14ac:dyDescent="0.15">
      <c r="A286" s="53" t="s">
        <v>124</v>
      </c>
      <c r="B286" s="52"/>
      <c r="C286" s="54">
        <v>293</v>
      </c>
      <c r="D286" s="54">
        <f t="shared" ref="D286:D299" si="11">E286+F286</f>
        <v>650</v>
      </c>
      <c r="E286" s="54">
        <v>323</v>
      </c>
      <c r="F286" s="54">
        <v>327</v>
      </c>
      <c r="G286" s="4"/>
    </row>
    <row r="287" spans="1:7" ht="14.85" customHeight="1" x14ac:dyDescent="0.15">
      <c r="A287" s="53" t="s">
        <v>125</v>
      </c>
      <c r="B287" s="52"/>
      <c r="C287" s="54">
        <v>205</v>
      </c>
      <c r="D287" s="54">
        <f t="shared" si="11"/>
        <v>453</v>
      </c>
      <c r="E287" s="54">
        <v>198</v>
      </c>
      <c r="F287" s="54">
        <v>255</v>
      </c>
      <c r="G287" s="4"/>
    </row>
    <row r="288" spans="1:7" ht="14.85" customHeight="1" x14ac:dyDescent="0.15">
      <c r="A288" s="53" t="s">
        <v>126</v>
      </c>
      <c r="B288" s="52"/>
      <c r="C288" s="54">
        <v>717</v>
      </c>
      <c r="D288" s="54">
        <f t="shared" si="11"/>
        <v>1458</v>
      </c>
      <c r="E288" s="54">
        <v>668</v>
      </c>
      <c r="F288" s="54">
        <v>790</v>
      </c>
      <c r="G288" s="4"/>
    </row>
    <row r="289" spans="1:7" ht="14.85" customHeight="1" x14ac:dyDescent="0.15">
      <c r="A289" s="53" t="s">
        <v>127</v>
      </c>
      <c r="B289" s="52"/>
      <c r="C289" s="54">
        <v>500</v>
      </c>
      <c r="D289" s="54">
        <f t="shared" si="11"/>
        <v>1074</v>
      </c>
      <c r="E289" s="54">
        <v>522</v>
      </c>
      <c r="F289" s="54">
        <v>552</v>
      </c>
      <c r="G289" s="4"/>
    </row>
    <row r="290" spans="1:7" ht="14.85" customHeight="1" x14ac:dyDescent="0.15">
      <c r="A290" s="53" t="s">
        <v>128</v>
      </c>
      <c r="B290" s="52"/>
      <c r="C290" s="54">
        <v>804</v>
      </c>
      <c r="D290" s="54">
        <f t="shared" si="11"/>
        <v>1880</v>
      </c>
      <c r="E290" s="54">
        <v>909</v>
      </c>
      <c r="F290" s="54">
        <v>971</v>
      </c>
      <c r="G290" s="4"/>
    </row>
    <row r="291" spans="1:7" ht="14.85" customHeight="1" x14ac:dyDescent="0.15">
      <c r="A291" s="53" t="s">
        <v>129</v>
      </c>
      <c r="B291" s="52"/>
      <c r="C291" s="54">
        <v>217</v>
      </c>
      <c r="D291" s="54">
        <f t="shared" si="11"/>
        <v>524</v>
      </c>
      <c r="E291" s="54">
        <v>261</v>
      </c>
      <c r="F291" s="54">
        <v>263</v>
      </c>
      <c r="G291" s="4"/>
    </row>
    <row r="292" spans="1:7" ht="14.85" customHeight="1" x14ac:dyDescent="0.15">
      <c r="A292" s="53" t="s">
        <v>431</v>
      </c>
      <c r="B292" s="52"/>
      <c r="C292" s="54">
        <v>1431</v>
      </c>
      <c r="D292" s="54">
        <f t="shared" si="11"/>
        <v>3044</v>
      </c>
      <c r="E292" s="54">
        <v>1589</v>
      </c>
      <c r="F292" s="54">
        <v>1455</v>
      </c>
      <c r="G292" s="4"/>
    </row>
    <row r="293" spans="1:7" ht="14.85" customHeight="1" x14ac:dyDescent="0.15">
      <c r="A293" s="53" t="s">
        <v>130</v>
      </c>
      <c r="B293" s="52"/>
      <c r="C293" s="54">
        <v>632</v>
      </c>
      <c r="D293" s="54">
        <f t="shared" si="11"/>
        <v>1536</v>
      </c>
      <c r="E293" s="54">
        <v>766</v>
      </c>
      <c r="F293" s="54">
        <v>770</v>
      </c>
      <c r="G293" s="4"/>
    </row>
    <row r="294" spans="1:7" ht="14.85" customHeight="1" x14ac:dyDescent="0.15">
      <c r="A294" s="53" t="s">
        <v>131</v>
      </c>
      <c r="B294" s="52"/>
      <c r="C294" s="54">
        <v>492</v>
      </c>
      <c r="D294" s="54">
        <f t="shared" si="11"/>
        <v>1135</v>
      </c>
      <c r="E294" s="54">
        <v>582</v>
      </c>
      <c r="F294" s="54">
        <v>553</v>
      </c>
      <c r="G294" s="4"/>
    </row>
    <row r="295" spans="1:7" ht="14.85" customHeight="1" x14ac:dyDescent="0.15">
      <c r="A295" s="53" t="s">
        <v>432</v>
      </c>
      <c r="B295" s="52"/>
      <c r="C295" s="54">
        <v>440</v>
      </c>
      <c r="D295" s="54">
        <f t="shared" si="11"/>
        <v>1089</v>
      </c>
      <c r="E295" s="54">
        <v>524</v>
      </c>
      <c r="F295" s="54">
        <v>565</v>
      </c>
      <c r="G295" s="4"/>
    </row>
    <row r="296" spans="1:7" ht="14.85" customHeight="1" x14ac:dyDescent="0.15">
      <c r="A296" s="53" t="s">
        <v>433</v>
      </c>
      <c r="B296" s="52"/>
      <c r="C296" s="54">
        <v>806</v>
      </c>
      <c r="D296" s="54">
        <f t="shared" si="11"/>
        <v>1517</v>
      </c>
      <c r="E296" s="54">
        <v>702</v>
      </c>
      <c r="F296" s="54">
        <v>815</v>
      </c>
      <c r="G296" s="4"/>
    </row>
    <row r="297" spans="1:7" ht="14.85" customHeight="1" x14ac:dyDescent="0.15">
      <c r="A297" s="53" t="s">
        <v>132</v>
      </c>
      <c r="B297" s="52"/>
      <c r="C297" s="54">
        <v>1525</v>
      </c>
      <c r="D297" s="54">
        <f t="shared" si="11"/>
        <v>3494</v>
      </c>
      <c r="E297" s="54">
        <v>1714</v>
      </c>
      <c r="F297" s="54">
        <v>1780</v>
      </c>
      <c r="G297" s="4"/>
    </row>
    <row r="298" spans="1:7" ht="14.85" customHeight="1" x14ac:dyDescent="0.15">
      <c r="A298" s="53" t="s">
        <v>133</v>
      </c>
      <c r="B298" s="52"/>
      <c r="C298" s="54">
        <v>248</v>
      </c>
      <c r="D298" s="54">
        <f t="shared" si="11"/>
        <v>572</v>
      </c>
      <c r="E298" s="54">
        <v>259</v>
      </c>
      <c r="F298" s="54">
        <v>313</v>
      </c>
      <c r="G298" s="4"/>
    </row>
    <row r="299" spans="1:7" ht="14.85" customHeight="1" x14ac:dyDescent="0.15">
      <c r="A299" s="53" t="s">
        <v>134</v>
      </c>
      <c r="B299" s="52"/>
      <c r="C299" s="54">
        <v>212</v>
      </c>
      <c r="D299" s="54">
        <f t="shared" si="11"/>
        <v>500</v>
      </c>
      <c r="E299" s="54">
        <v>241</v>
      </c>
      <c r="F299" s="54">
        <v>259</v>
      </c>
      <c r="G299" s="4"/>
    </row>
    <row r="300" spans="1:7" ht="14.85" customHeight="1" x14ac:dyDescent="0.15">
      <c r="A300" s="53"/>
      <c r="B300" s="52"/>
      <c r="C300" s="54"/>
      <c r="D300" s="54"/>
      <c r="E300" s="54"/>
      <c r="F300" s="54"/>
      <c r="G300" s="4"/>
    </row>
    <row r="301" spans="1:7" s="71" customFormat="1" ht="14.85" customHeight="1" x14ac:dyDescent="0.15">
      <c r="A301" s="89" t="s">
        <v>434</v>
      </c>
      <c r="B301" s="92"/>
      <c r="C301" s="91">
        <f>SUM(C302:C322)</f>
        <v>7260</v>
      </c>
      <c r="D301" s="91">
        <f>SUM(D302:D322)</f>
        <v>16813</v>
      </c>
      <c r="E301" s="91">
        <f>SUM(E302:E322)</f>
        <v>8210</v>
      </c>
      <c r="F301" s="91">
        <f>SUM(F302:F322)</f>
        <v>8603</v>
      </c>
      <c r="G301" s="110"/>
    </row>
    <row r="302" spans="1:7" ht="14.85" customHeight="1" x14ac:dyDescent="0.15">
      <c r="A302" s="53" t="s">
        <v>435</v>
      </c>
      <c r="B302" s="52"/>
      <c r="C302" s="54">
        <v>562</v>
      </c>
      <c r="D302" s="54">
        <f t="shared" ref="D302:D311" si="12">E302+F302</f>
        <v>1251</v>
      </c>
      <c r="E302" s="54">
        <v>563</v>
      </c>
      <c r="F302" s="54">
        <v>688</v>
      </c>
      <c r="G302" s="4"/>
    </row>
    <row r="303" spans="1:7" ht="14.85" customHeight="1" x14ac:dyDescent="0.15">
      <c r="A303" s="53" t="s">
        <v>135</v>
      </c>
      <c r="B303" s="52"/>
      <c r="C303" s="54">
        <v>1365</v>
      </c>
      <c r="D303" s="54">
        <f t="shared" si="12"/>
        <v>3019</v>
      </c>
      <c r="E303" s="54">
        <v>1499</v>
      </c>
      <c r="F303" s="54">
        <v>1520</v>
      </c>
      <c r="G303" s="4"/>
    </row>
    <row r="304" spans="1:7" ht="14.85" customHeight="1" x14ac:dyDescent="0.15">
      <c r="A304" s="53" t="s">
        <v>136</v>
      </c>
      <c r="B304" s="52"/>
      <c r="C304" s="54">
        <v>525</v>
      </c>
      <c r="D304" s="54">
        <f t="shared" si="12"/>
        <v>1169</v>
      </c>
      <c r="E304" s="54">
        <v>574</v>
      </c>
      <c r="F304" s="54">
        <v>595</v>
      </c>
      <c r="G304" s="4"/>
    </row>
    <row r="305" spans="1:7" ht="14.85" customHeight="1" x14ac:dyDescent="0.15">
      <c r="A305" s="53" t="s">
        <v>436</v>
      </c>
      <c r="B305" s="52"/>
      <c r="C305" s="54">
        <v>232</v>
      </c>
      <c r="D305" s="54">
        <f t="shared" si="12"/>
        <v>605</v>
      </c>
      <c r="E305" s="54">
        <v>292</v>
      </c>
      <c r="F305" s="54">
        <v>313</v>
      </c>
      <c r="G305" s="4"/>
    </row>
    <row r="306" spans="1:7" ht="14.85" customHeight="1" x14ac:dyDescent="0.15">
      <c r="A306" s="74" t="s">
        <v>137</v>
      </c>
      <c r="B306" s="75"/>
      <c r="C306" s="54">
        <v>607</v>
      </c>
      <c r="D306" s="54">
        <f t="shared" si="12"/>
        <v>1359</v>
      </c>
      <c r="E306" s="54">
        <v>697</v>
      </c>
      <c r="F306" s="54">
        <v>662</v>
      </c>
      <c r="G306" s="4"/>
    </row>
    <row r="307" spans="1:7" ht="14.85" customHeight="1" x14ac:dyDescent="0.15">
      <c r="A307" s="74" t="s">
        <v>138</v>
      </c>
      <c r="B307" s="75"/>
      <c r="C307" s="54">
        <v>147</v>
      </c>
      <c r="D307" s="54">
        <f t="shared" si="12"/>
        <v>325</v>
      </c>
      <c r="E307" s="54">
        <v>170</v>
      </c>
      <c r="F307" s="54">
        <v>155</v>
      </c>
      <c r="G307" s="4"/>
    </row>
    <row r="308" spans="1:7" ht="14.85" customHeight="1" x14ac:dyDescent="0.15">
      <c r="A308" s="74" t="s">
        <v>139</v>
      </c>
      <c r="B308" s="75"/>
      <c r="C308" s="54">
        <v>285</v>
      </c>
      <c r="D308" s="54">
        <f t="shared" si="12"/>
        <v>651</v>
      </c>
      <c r="E308" s="54">
        <v>265</v>
      </c>
      <c r="F308" s="54">
        <v>386</v>
      </c>
      <c r="G308" s="4"/>
    </row>
    <row r="309" spans="1:7" ht="14.85" customHeight="1" x14ac:dyDescent="0.15">
      <c r="A309" s="53" t="s">
        <v>437</v>
      </c>
      <c r="B309" s="52"/>
      <c r="C309" s="54">
        <v>585</v>
      </c>
      <c r="D309" s="54">
        <f t="shared" si="12"/>
        <v>1352</v>
      </c>
      <c r="E309" s="54">
        <v>684</v>
      </c>
      <c r="F309" s="54">
        <v>668</v>
      </c>
      <c r="G309" s="4"/>
    </row>
    <row r="310" spans="1:7" ht="14.85" customHeight="1" x14ac:dyDescent="0.15">
      <c r="A310" s="53" t="s">
        <v>438</v>
      </c>
      <c r="B310" s="52"/>
      <c r="C310" s="54">
        <v>307</v>
      </c>
      <c r="D310" s="54">
        <f t="shared" si="12"/>
        <v>700</v>
      </c>
      <c r="E310" s="54">
        <v>314</v>
      </c>
      <c r="F310" s="54">
        <v>386</v>
      </c>
      <c r="G310" s="4"/>
    </row>
    <row r="311" spans="1:7" ht="14.85" customHeight="1" x14ac:dyDescent="0.15">
      <c r="A311" s="53" t="s">
        <v>439</v>
      </c>
      <c r="B311" s="106"/>
      <c r="C311" s="49">
        <v>402</v>
      </c>
      <c r="D311" s="49">
        <f t="shared" si="12"/>
        <v>826</v>
      </c>
      <c r="E311" s="49">
        <v>392</v>
      </c>
      <c r="F311" s="49">
        <v>434</v>
      </c>
      <c r="G311" s="4"/>
    </row>
    <row r="312" spans="1:7" ht="15" customHeight="1" x14ac:dyDescent="0.15">
      <c r="A312" s="22"/>
      <c r="B312" s="165"/>
      <c r="C312" s="54"/>
      <c r="D312" s="54"/>
      <c r="E312" s="54"/>
      <c r="F312" s="54"/>
      <c r="G312" s="4"/>
    </row>
    <row r="313" spans="1:7" ht="16.5" customHeight="1" x14ac:dyDescent="0.15">
      <c r="A313" s="30"/>
      <c r="B313" s="31"/>
      <c r="F313" s="33"/>
      <c r="G313" s="4"/>
    </row>
    <row r="314" spans="1:7" ht="3.95" customHeight="1" thickBot="1" x14ac:dyDescent="0.2">
      <c r="A314" s="34"/>
      <c r="B314" s="34"/>
      <c r="C314" s="34"/>
      <c r="D314" s="34"/>
      <c r="E314" s="34"/>
      <c r="F314" s="34"/>
      <c r="G314" s="4"/>
    </row>
    <row r="315" spans="1:7" ht="17.100000000000001" customHeight="1" x14ac:dyDescent="0.15">
      <c r="A315" s="188" t="s">
        <v>371</v>
      </c>
      <c r="B315" s="64"/>
      <c r="C315" s="190" t="s">
        <v>372</v>
      </c>
      <c r="D315" s="65" t="s">
        <v>373</v>
      </c>
      <c r="E315" s="65"/>
      <c r="F315" s="65"/>
      <c r="G315" s="4"/>
    </row>
    <row r="316" spans="1:7" ht="17.100000000000001" customHeight="1" x14ac:dyDescent="0.15">
      <c r="A316" s="189"/>
      <c r="B316" s="50"/>
      <c r="C316" s="191"/>
      <c r="D316" s="66" t="s">
        <v>374</v>
      </c>
      <c r="E316" s="20" t="s">
        <v>300</v>
      </c>
      <c r="F316" s="20" t="s">
        <v>301</v>
      </c>
      <c r="G316" s="4"/>
    </row>
    <row r="317" spans="1:7" s="70" customFormat="1" ht="6" customHeight="1" x14ac:dyDescent="0.15">
      <c r="A317" s="67"/>
      <c r="B317" s="68"/>
      <c r="C317" s="67"/>
      <c r="D317" s="67"/>
      <c r="E317" s="69"/>
      <c r="F317" s="69"/>
    </row>
    <row r="318" spans="1:7" ht="14.85" customHeight="1" x14ac:dyDescent="0.15">
      <c r="A318" s="53" t="s">
        <v>140</v>
      </c>
      <c r="B318" s="52"/>
      <c r="C318" s="54">
        <v>347</v>
      </c>
      <c r="D318" s="54">
        <f t="shared" ref="D318:D322" si="13">E318+F318</f>
        <v>799</v>
      </c>
      <c r="E318" s="54">
        <v>392</v>
      </c>
      <c r="F318" s="54">
        <v>407</v>
      </c>
      <c r="G318" s="4"/>
    </row>
    <row r="319" spans="1:7" ht="14.85" customHeight="1" x14ac:dyDescent="0.15">
      <c r="A319" s="53" t="s">
        <v>141</v>
      </c>
      <c r="B319" s="52"/>
      <c r="C319" s="54">
        <v>502</v>
      </c>
      <c r="D319" s="54">
        <f t="shared" si="13"/>
        <v>1341</v>
      </c>
      <c r="E319" s="54">
        <v>678</v>
      </c>
      <c r="F319" s="54">
        <v>663</v>
      </c>
      <c r="G319" s="4"/>
    </row>
    <row r="320" spans="1:7" ht="14.85" customHeight="1" x14ac:dyDescent="0.15">
      <c r="A320" s="53" t="s">
        <v>142</v>
      </c>
      <c r="B320" s="52"/>
      <c r="C320" s="54">
        <v>750</v>
      </c>
      <c r="D320" s="54">
        <f t="shared" si="13"/>
        <v>1881</v>
      </c>
      <c r="E320" s="54">
        <v>915</v>
      </c>
      <c r="F320" s="54">
        <v>966</v>
      </c>
      <c r="G320" s="4"/>
    </row>
    <row r="321" spans="1:7" ht="14.85" customHeight="1" x14ac:dyDescent="0.15">
      <c r="A321" s="53" t="s">
        <v>143</v>
      </c>
      <c r="B321" s="52"/>
      <c r="C321" s="54">
        <v>519</v>
      </c>
      <c r="D321" s="54">
        <f t="shared" si="13"/>
        <v>1205</v>
      </c>
      <c r="E321" s="54">
        <v>616</v>
      </c>
      <c r="F321" s="54">
        <v>589</v>
      </c>
      <c r="G321" s="4"/>
    </row>
    <row r="322" spans="1:7" ht="14.85" customHeight="1" x14ac:dyDescent="0.15">
      <c r="A322" s="53" t="s">
        <v>440</v>
      </c>
      <c r="B322" s="52"/>
      <c r="C322" s="54">
        <v>125</v>
      </c>
      <c r="D322" s="54">
        <f t="shared" si="13"/>
        <v>330</v>
      </c>
      <c r="E322" s="54">
        <v>159</v>
      </c>
      <c r="F322" s="54">
        <v>171</v>
      </c>
      <c r="G322" s="4"/>
    </row>
    <row r="323" spans="1:7" ht="14.85" customHeight="1" x14ac:dyDescent="0.15">
      <c r="A323" s="53"/>
      <c r="B323" s="52"/>
      <c r="C323" s="54"/>
      <c r="D323" s="54"/>
      <c r="E323" s="54"/>
      <c r="F323" s="54"/>
      <c r="G323" s="4"/>
    </row>
    <row r="324" spans="1:7" s="71" customFormat="1" ht="14.85" customHeight="1" x14ac:dyDescent="0.15">
      <c r="A324" s="89" t="s">
        <v>441</v>
      </c>
      <c r="B324" s="92"/>
      <c r="C324" s="91">
        <f>SUM(C325:C335)</f>
        <v>4307</v>
      </c>
      <c r="D324" s="91">
        <f>SUM(D325:D335)</f>
        <v>10082</v>
      </c>
      <c r="E324" s="91">
        <f>SUM(E325:E335)</f>
        <v>4935</v>
      </c>
      <c r="F324" s="91">
        <f>SUM(F325:F335)</f>
        <v>5147</v>
      </c>
      <c r="G324" s="110"/>
    </row>
    <row r="325" spans="1:7" ht="14.85" customHeight="1" x14ac:dyDescent="0.15">
      <c r="A325" s="53" t="s">
        <v>145</v>
      </c>
      <c r="B325" s="52"/>
      <c r="C325" s="54">
        <v>326</v>
      </c>
      <c r="D325" s="54">
        <f t="shared" ref="D325:D335" si="14">E325+F325</f>
        <v>814</v>
      </c>
      <c r="E325" s="54">
        <v>400</v>
      </c>
      <c r="F325" s="54">
        <v>414</v>
      </c>
      <c r="G325" s="4"/>
    </row>
    <row r="326" spans="1:7" ht="14.85" customHeight="1" x14ac:dyDescent="0.15">
      <c r="A326" s="53" t="s">
        <v>146</v>
      </c>
      <c r="B326" s="52"/>
      <c r="C326" s="54">
        <v>522</v>
      </c>
      <c r="D326" s="54">
        <f t="shared" si="14"/>
        <v>1265</v>
      </c>
      <c r="E326" s="54">
        <v>622</v>
      </c>
      <c r="F326" s="54">
        <v>643</v>
      </c>
      <c r="G326" s="4"/>
    </row>
    <row r="327" spans="1:7" ht="14.85" customHeight="1" x14ac:dyDescent="0.15">
      <c r="A327" s="53" t="s">
        <v>147</v>
      </c>
      <c r="B327" s="52"/>
      <c r="C327" s="54">
        <v>263</v>
      </c>
      <c r="D327" s="54">
        <f t="shared" si="14"/>
        <v>634</v>
      </c>
      <c r="E327" s="54">
        <v>300</v>
      </c>
      <c r="F327" s="54">
        <v>334</v>
      </c>
      <c r="G327" s="4"/>
    </row>
    <row r="328" spans="1:7" ht="14.85" customHeight="1" x14ac:dyDescent="0.15">
      <c r="A328" s="53" t="s">
        <v>148</v>
      </c>
      <c r="B328" s="52"/>
      <c r="C328" s="54">
        <v>257</v>
      </c>
      <c r="D328" s="54">
        <f t="shared" si="14"/>
        <v>556</v>
      </c>
      <c r="E328" s="54">
        <v>285</v>
      </c>
      <c r="F328" s="54">
        <v>271</v>
      </c>
      <c r="G328" s="4"/>
    </row>
    <row r="329" spans="1:7" ht="14.85" customHeight="1" x14ac:dyDescent="0.15">
      <c r="A329" s="53" t="s">
        <v>144</v>
      </c>
      <c r="B329" s="52"/>
      <c r="C329" s="54">
        <v>306</v>
      </c>
      <c r="D329" s="54">
        <f t="shared" si="14"/>
        <v>668</v>
      </c>
      <c r="E329" s="54">
        <v>339</v>
      </c>
      <c r="F329" s="54">
        <v>329</v>
      </c>
      <c r="G329" s="4"/>
    </row>
    <row r="330" spans="1:7" ht="14.85" customHeight="1" x14ac:dyDescent="0.15">
      <c r="A330" s="53" t="s">
        <v>149</v>
      </c>
      <c r="B330" s="52"/>
      <c r="C330" s="54">
        <v>484</v>
      </c>
      <c r="D330" s="54">
        <f t="shared" si="14"/>
        <v>1068</v>
      </c>
      <c r="E330" s="54">
        <v>536</v>
      </c>
      <c r="F330" s="54">
        <v>532</v>
      </c>
      <c r="G330" s="4"/>
    </row>
    <row r="331" spans="1:7" ht="14.85" customHeight="1" x14ac:dyDescent="0.15">
      <c r="A331" s="53" t="s">
        <v>150</v>
      </c>
      <c r="B331" s="52"/>
      <c r="C331" s="54">
        <v>785</v>
      </c>
      <c r="D331" s="54">
        <f t="shared" si="14"/>
        <v>1911</v>
      </c>
      <c r="E331" s="54">
        <v>963</v>
      </c>
      <c r="F331" s="54">
        <v>948</v>
      </c>
      <c r="G331" s="4"/>
    </row>
    <row r="332" spans="1:7" ht="14.85" customHeight="1" x14ac:dyDescent="0.15">
      <c r="A332" s="53" t="s">
        <v>442</v>
      </c>
      <c r="B332" s="52"/>
      <c r="C332" s="54">
        <v>264</v>
      </c>
      <c r="D332" s="54">
        <f t="shared" si="14"/>
        <v>647</v>
      </c>
      <c r="E332" s="54">
        <v>299</v>
      </c>
      <c r="F332" s="54">
        <v>348</v>
      </c>
      <c r="G332" s="4"/>
    </row>
    <row r="333" spans="1:7" ht="14.85" customHeight="1" x14ac:dyDescent="0.15">
      <c r="A333" s="53" t="s">
        <v>151</v>
      </c>
      <c r="B333" s="52"/>
      <c r="C333" s="54">
        <v>217</v>
      </c>
      <c r="D333" s="54">
        <f t="shared" si="14"/>
        <v>528</v>
      </c>
      <c r="E333" s="54">
        <v>243</v>
      </c>
      <c r="F333" s="54">
        <v>285</v>
      </c>
      <c r="G333" s="4"/>
    </row>
    <row r="334" spans="1:7" ht="14.85" customHeight="1" x14ac:dyDescent="0.15">
      <c r="A334" s="53" t="s">
        <v>152</v>
      </c>
      <c r="B334" s="52"/>
      <c r="C334" s="54">
        <v>449</v>
      </c>
      <c r="D334" s="54">
        <f t="shared" si="14"/>
        <v>1013</v>
      </c>
      <c r="E334" s="54">
        <v>486</v>
      </c>
      <c r="F334" s="54">
        <v>527</v>
      </c>
      <c r="G334" s="4"/>
    </row>
    <row r="335" spans="1:7" ht="14.85" customHeight="1" x14ac:dyDescent="0.15">
      <c r="A335" s="53" t="s">
        <v>443</v>
      </c>
      <c r="B335" s="52"/>
      <c r="C335" s="54">
        <v>434</v>
      </c>
      <c r="D335" s="54">
        <f t="shared" si="14"/>
        <v>978</v>
      </c>
      <c r="E335" s="54">
        <v>462</v>
      </c>
      <c r="F335" s="54">
        <v>516</v>
      </c>
      <c r="G335" s="4"/>
    </row>
    <row r="336" spans="1:7" ht="14.85" customHeight="1" x14ac:dyDescent="0.15">
      <c r="A336" s="53"/>
      <c r="B336" s="52"/>
      <c r="C336" s="54"/>
      <c r="D336" s="54"/>
      <c r="E336" s="54"/>
      <c r="F336" s="54"/>
      <c r="G336" s="4"/>
    </row>
    <row r="337" spans="1:7" s="71" customFormat="1" ht="14.85" customHeight="1" x14ac:dyDescent="0.15">
      <c r="A337" s="89" t="s">
        <v>444</v>
      </c>
      <c r="B337" s="92"/>
      <c r="C337" s="91">
        <f>SUM(C338:C347)</f>
        <v>3430</v>
      </c>
      <c r="D337" s="91">
        <f>SUM(D338:D347)</f>
        <v>8634</v>
      </c>
      <c r="E337" s="91">
        <f>SUM(E338:E347)</f>
        <v>4229</v>
      </c>
      <c r="F337" s="91">
        <f>SUM(F338:F347)</f>
        <v>4405</v>
      </c>
      <c r="G337" s="110"/>
    </row>
    <row r="338" spans="1:7" ht="14.85" customHeight="1" x14ac:dyDescent="0.15">
      <c r="A338" s="53" t="s">
        <v>445</v>
      </c>
      <c r="B338" s="52"/>
      <c r="C338" s="54">
        <v>525</v>
      </c>
      <c r="D338" s="54">
        <f t="shared" ref="D338:D347" si="15">E338+F338</f>
        <v>1325</v>
      </c>
      <c r="E338" s="54">
        <v>654</v>
      </c>
      <c r="F338" s="54">
        <v>671</v>
      </c>
      <c r="G338" s="4"/>
    </row>
    <row r="339" spans="1:7" ht="14.85" customHeight="1" x14ac:dyDescent="0.15">
      <c r="A339" s="53" t="s">
        <v>446</v>
      </c>
      <c r="B339" s="52"/>
      <c r="C339" s="54">
        <v>438</v>
      </c>
      <c r="D339" s="54">
        <f t="shared" si="15"/>
        <v>1155</v>
      </c>
      <c r="E339" s="54">
        <v>566</v>
      </c>
      <c r="F339" s="54">
        <v>589</v>
      </c>
      <c r="G339" s="4"/>
    </row>
    <row r="340" spans="1:7" ht="14.85" customHeight="1" x14ac:dyDescent="0.15">
      <c r="A340" s="53" t="s">
        <v>447</v>
      </c>
      <c r="B340" s="52"/>
      <c r="C340" s="54">
        <v>163</v>
      </c>
      <c r="D340" s="54">
        <f t="shared" si="15"/>
        <v>397</v>
      </c>
      <c r="E340" s="54">
        <v>199</v>
      </c>
      <c r="F340" s="54">
        <v>198</v>
      </c>
      <c r="G340" s="4"/>
    </row>
    <row r="341" spans="1:7" ht="14.85" customHeight="1" x14ac:dyDescent="0.15">
      <c r="A341" s="53" t="s">
        <v>448</v>
      </c>
      <c r="B341" s="52"/>
      <c r="C341" s="54">
        <v>155</v>
      </c>
      <c r="D341" s="54">
        <f t="shared" si="15"/>
        <v>403</v>
      </c>
      <c r="E341" s="54">
        <v>198</v>
      </c>
      <c r="F341" s="54">
        <v>205</v>
      </c>
      <c r="G341" s="4"/>
    </row>
    <row r="342" spans="1:7" ht="14.85" customHeight="1" x14ac:dyDescent="0.15">
      <c r="A342" s="53" t="s">
        <v>153</v>
      </c>
      <c r="B342" s="52"/>
      <c r="C342" s="54">
        <v>774</v>
      </c>
      <c r="D342" s="54">
        <f t="shared" si="15"/>
        <v>1979</v>
      </c>
      <c r="E342" s="54">
        <v>975</v>
      </c>
      <c r="F342" s="54">
        <v>1004</v>
      </c>
      <c r="G342" s="4"/>
    </row>
    <row r="343" spans="1:7" ht="14.85" customHeight="1" x14ac:dyDescent="0.15">
      <c r="A343" s="53" t="s">
        <v>154</v>
      </c>
      <c r="B343" s="52"/>
      <c r="C343" s="54">
        <v>345</v>
      </c>
      <c r="D343" s="54">
        <f t="shared" si="15"/>
        <v>819</v>
      </c>
      <c r="E343" s="54">
        <v>386</v>
      </c>
      <c r="F343" s="54">
        <v>433</v>
      </c>
      <c r="G343" s="4"/>
    </row>
    <row r="344" spans="1:7" ht="14.85" customHeight="1" x14ac:dyDescent="0.15">
      <c r="A344" s="53" t="s">
        <v>449</v>
      </c>
      <c r="B344" s="52"/>
      <c r="C344" s="54">
        <v>362</v>
      </c>
      <c r="D344" s="54">
        <f t="shared" si="15"/>
        <v>918</v>
      </c>
      <c r="E344" s="54">
        <v>439</v>
      </c>
      <c r="F344" s="54">
        <v>479</v>
      </c>
      <c r="G344" s="4"/>
    </row>
    <row r="345" spans="1:7" ht="14.85" customHeight="1" x14ac:dyDescent="0.15">
      <c r="A345" s="53" t="s">
        <v>155</v>
      </c>
      <c r="B345" s="52"/>
      <c r="C345" s="54">
        <v>263</v>
      </c>
      <c r="D345" s="54">
        <f t="shared" si="15"/>
        <v>651</v>
      </c>
      <c r="E345" s="54">
        <v>327</v>
      </c>
      <c r="F345" s="54">
        <v>324</v>
      </c>
      <c r="G345" s="4"/>
    </row>
    <row r="346" spans="1:7" ht="14.85" customHeight="1" x14ac:dyDescent="0.15">
      <c r="A346" s="53" t="s">
        <v>156</v>
      </c>
      <c r="B346" s="52"/>
      <c r="C346" s="54">
        <v>185</v>
      </c>
      <c r="D346" s="54">
        <f t="shared" si="15"/>
        <v>413</v>
      </c>
      <c r="E346" s="54">
        <v>201</v>
      </c>
      <c r="F346" s="54">
        <v>212</v>
      </c>
      <c r="G346" s="4"/>
    </row>
    <row r="347" spans="1:7" ht="14.85" customHeight="1" x14ac:dyDescent="0.15">
      <c r="A347" s="53" t="s">
        <v>450</v>
      </c>
      <c r="B347" s="52"/>
      <c r="C347" s="54">
        <v>220</v>
      </c>
      <c r="D347" s="54">
        <f t="shared" si="15"/>
        <v>574</v>
      </c>
      <c r="E347" s="54">
        <v>284</v>
      </c>
      <c r="F347" s="54">
        <v>290</v>
      </c>
      <c r="G347" s="4"/>
    </row>
    <row r="348" spans="1:7" ht="14.85" customHeight="1" x14ac:dyDescent="0.15">
      <c r="A348" s="53"/>
      <c r="B348" s="52"/>
      <c r="C348" s="54"/>
      <c r="D348" s="54"/>
      <c r="E348" s="54"/>
      <c r="F348" s="54"/>
      <c r="G348" s="4"/>
    </row>
    <row r="349" spans="1:7" s="71" customFormat="1" ht="14.85" customHeight="1" x14ac:dyDescent="0.15">
      <c r="A349" s="89" t="s">
        <v>451</v>
      </c>
      <c r="B349" s="92"/>
      <c r="C349" s="91">
        <f>SUM(C350:C356)</f>
        <v>3408</v>
      </c>
      <c r="D349" s="91">
        <f>SUM(D350:D356)</f>
        <v>8450</v>
      </c>
      <c r="E349" s="91">
        <f>SUM(E350:E356)</f>
        <v>4137</v>
      </c>
      <c r="F349" s="91">
        <f>SUM(F350:F356)</f>
        <v>4313</v>
      </c>
      <c r="G349" s="110"/>
    </row>
    <row r="350" spans="1:7" ht="14.85" customHeight="1" x14ac:dyDescent="0.15">
      <c r="A350" s="53" t="s">
        <v>452</v>
      </c>
      <c r="B350" s="52"/>
      <c r="C350" s="54">
        <v>1157</v>
      </c>
      <c r="D350" s="54">
        <f t="shared" ref="D350:D356" si="16">E350+F350</f>
        <v>2621</v>
      </c>
      <c r="E350" s="54">
        <v>1305</v>
      </c>
      <c r="F350" s="54">
        <v>1316</v>
      </c>
      <c r="G350" s="4"/>
    </row>
    <row r="351" spans="1:7" ht="14.85" customHeight="1" x14ac:dyDescent="0.15">
      <c r="A351" s="53" t="s">
        <v>453</v>
      </c>
      <c r="B351" s="52"/>
      <c r="C351" s="54">
        <v>303</v>
      </c>
      <c r="D351" s="54">
        <f t="shared" si="16"/>
        <v>806</v>
      </c>
      <c r="E351" s="54">
        <v>396</v>
      </c>
      <c r="F351" s="54">
        <v>410</v>
      </c>
      <c r="G351" s="4"/>
    </row>
    <row r="352" spans="1:7" ht="14.85" customHeight="1" x14ac:dyDescent="0.15">
      <c r="A352" s="53" t="s">
        <v>157</v>
      </c>
      <c r="B352" s="52"/>
      <c r="C352" s="54">
        <v>274</v>
      </c>
      <c r="D352" s="54">
        <f t="shared" si="16"/>
        <v>724</v>
      </c>
      <c r="E352" s="54">
        <v>360</v>
      </c>
      <c r="F352" s="54">
        <v>364</v>
      </c>
      <c r="G352" s="4"/>
    </row>
    <row r="353" spans="1:7" ht="14.85" customHeight="1" x14ac:dyDescent="0.15">
      <c r="A353" s="53" t="s">
        <v>158</v>
      </c>
      <c r="B353" s="52"/>
      <c r="C353" s="54">
        <v>332</v>
      </c>
      <c r="D353" s="54">
        <f t="shared" si="16"/>
        <v>921</v>
      </c>
      <c r="E353" s="54">
        <v>447</v>
      </c>
      <c r="F353" s="54">
        <v>474</v>
      </c>
      <c r="G353" s="4"/>
    </row>
    <row r="354" spans="1:7" ht="14.85" customHeight="1" x14ac:dyDescent="0.15">
      <c r="A354" s="53" t="s">
        <v>454</v>
      </c>
      <c r="B354" s="52"/>
      <c r="C354" s="54">
        <v>462</v>
      </c>
      <c r="D354" s="54">
        <f t="shared" si="16"/>
        <v>1151</v>
      </c>
      <c r="E354" s="54">
        <v>570</v>
      </c>
      <c r="F354" s="54">
        <v>581</v>
      </c>
      <c r="G354" s="4"/>
    </row>
    <row r="355" spans="1:7" ht="14.85" customHeight="1" x14ac:dyDescent="0.15">
      <c r="A355" s="53" t="s">
        <v>455</v>
      </c>
      <c r="B355" s="52"/>
      <c r="C355" s="54">
        <v>253</v>
      </c>
      <c r="D355" s="54">
        <f t="shared" si="16"/>
        <v>613</v>
      </c>
      <c r="E355" s="54">
        <v>300</v>
      </c>
      <c r="F355" s="54">
        <v>313</v>
      </c>
      <c r="G355" s="4"/>
    </row>
    <row r="356" spans="1:7" ht="14.85" customHeight="1" x14ac:dyDescent="0.15">
      <c r="A356" s="53" t="s">
        <v>456</v>
      </c>
      <c r="B356" s="52"/>
      <c r="C356" s="54">
        <v>627</v>
      </c>
      <c r="D356" s="54">
        <f t="shared" si="16"/>
        <v>1614</v>
      </c>
      <c r="E356" s="54">
        <v>759</v>
      </c>
      <c r="F356" s="54">
        <v>855</v>
      </c>
      <c r="G356" s="4"/>
    </row>
    <row r="357" spans="1:7" ht="14.85" customHeight="1" x14ac:dyDescent="0.15">
      <c r="A357" s="53"/>
      <c r="B357" s="52"/>
      <c r="C357" s="54"/>
      <c r="D357" s="54"/>
      <c r="E357" s="54"/>
      <c r="F357" s="54"/>
      <c r="G357" s="4"/>
    </row>
    <row r="358" spans="1:7" s="71" customFormat="1" ht="14.85" customHeight="1" x14ac:dyDescent="0.15">
      <c r="A358" s="89" t="s">
        <v>457</v>
      </c>
      <c r="B358" s="92"/>
      <c r="C358" s="91">
        <f>SUM(C359:C375)</f>
        <v>3438</v>
      </c>
      <c r="D358" s="91">
        <f>SUM(D359:D375)</f>
        <v>8627</v>
      </c>
      <c r="E358" s="91">
        <f>SUM(E359:E375)</f>
        <v>4154</v>
      </c>
      <c r="F358" s="91">
        <f>SUM(F359:F375)</f>
        <v>4473</v>
      </c>
      <c r="G358" s="110"/>
    </row>
    <row r="359" spans="1:7" ht="14.85" customHeight="1" x14ac:dyDescent="0.15">
      <c r="A359" s="53" t="s">
        <v>458</v>
      </c>
      <c r="B359" s="52"/>
      <c r="C359" s="54">
        <v>347</v>
      </c>
      <c r="D359" s="54">
        <f t="shared" ref="D359:D365" si="17">E359+F359</f>
        <v>887</v>
      </c>
      <c r="E359" s="54">
        <v>441</v>
      </c>
      <c r="F359" s="54">
        <v>446</v>
      </c>
      <c r="G359" s="4"/>
    </row>
    <row r="360" spans="1:7" ht="14.85" customHeight="1" x14ac:dyDescent="0.15">
      <c r="A360" s="53" t="s">
        <v>459</v>
      </c>
      <c r="B360" s="52"/>
      <c r="C360" s="54">
        <v>207</v>
      </c>
      <c r="D360" s="54">
        <f t="shared" si="17"/>
        <v>599</v>
      </c>
      <c r="E360" s="54">
        <v>285</v>
      </c>
      <c r="F360" s="54">
        <v>314</v>
      </c>
      <c r="G360" s="4"/>
    </row>
    <row r="361" spans="1:7" ht="14.85" customHeight="1" x14ac:dyDescent="0.15">
      <c r="A361" s="53" t="s">
        <v>608</v>
      </c>
      <c r="B361" s="52"/>
      <c r="C361" s="54">
        <v>573</v>
      </c>
      <c r="D361" s="54">
        <f t="shared" si="17"/>
        <v>1340</v>
      </c>
      <c r="E361" s="54">
        <v>619</v>
      </c>
      <c r="F361" s="54">
        <v>721</v>
      </c>
      <c r="G361" s="4"/>
    </row>
    <row r="362" spans="1:7" ht="14.85" customHeight="1" x14ac:dyDescent="0.15">
      <c r="A362" s="53" t="s">
        <v>609</v>
      </c>
      <c r="B362" s="52"/>
      <c r="C362" s="54">
        <v>230</v>
      </c>
      <c r="D362" s="54">
        <f t="shared" si="17"/>
        <v>527</v>
      </c>
      <c r="E362" s="54">
        <v>256</v>
      </c>
      <c r="F362" s="54">
        <v>271</v>
      </c>
      <c r="G362" s="4"/>
    </row>
    <row r="363" spans="1:7" ht="14.85" customHeight="1" x14ac:dyDescent="0.15">
      <c r="A363" s="53" t="s">
        <v>159</v>
      </c>
      <c r="B363" s="52"/>
      <c r="C363" s="54">
        <v>270</v>
      </c>
      <c r="D363" s="54">
        <f t="shared" si="17"/>
        <v>676</v>
      </c>
      <c r="E363" s="54">
        <v>343</v>
      </c>
      <c r="F363" s="54">
        <v>333</v>
      </c>
      <c r="G363" s="4"/>
    </row>
    <row r="364" spans="1:7" ht="15" customHeight="1" x14ac:dyDescent="0.15">
      <c r="A364" s="53" t="s">
        <v>160</v>
      </c>
      <c r="B364" s="52"/>
      <c r="C364" s="54">
        <v>203</v>
      </c>
      <c r="D364" s="54">
        <f t="shared" si="17"/>
        <v>495</v>
      </c>
      <c r="E364" s="54">
        <v>249</v>
      </c>
      <c r="F364" s="54">
        <v>246</v>
      </c>
      <c r="G364" s="4"/>
    </row>
    <row r="365" spans="1:7" ht="16.5" customHeight="1" x14ac:dyDescent="0.15">
      <c r="A365" s="53" t="s">
        <v>161</v>
      </c>
      <c r="B365" s="106"/>
      <c r="C365" s="49">
        <v>202</v>
      </c>
      <c r="D365" s="49">
        <f t="shared" si="17"/>
        <v>461</v>
      </c>
      <c r="E365" s="49">
        <v>222</v>
      </c>
      <c r="F365" s="49">
        <v>239</v>
      </c>
      <c r="G365" s="4"/>
    </row>
    <row r="366" spans="1:7" ht="15" customHeight="1" x14ac:dyDescent="0.15">
      <c r="A366" s="22"/>
      <c r="B366" s="165"/>
      <c r="C366" s="54"/>
      <c r="D366" s="54"/>
      <c r="E366" s="54"/>
      <c r="F366" s="54"/>
      <c r="G366" s="4"/>
    </row>
    <row r="367" spans="1:7" ht="16.5" customHeight="1" x14ac:dyDescent="0.15">
      <c r="A367" s="30"/>
      <c r="B367" s="167"/>
      <c r="F367" s="33"/>
      <c r="G367" s="4"/>
    </row>
    <row r="368" spans="1:7" ht="3.95" customHeight="1" thickBot="1" x14ac:dyDescent="0.2">
      <c r="A368" s="34"/>
      <c r="B368" s="34"/>
      <c r="C368" s="34"/>
      <c r="D368" s="34"/>
      <c r="E368" s="34"/>
      <c r="F368" s="34"/>
      <c r="G368" s="4"/>
    </row>
    <row r="369" spans="1:7" s="70" customFormat="1" ht="17.100000000000001" customHeight="1" x14ac:dyDescent="0.15">
      <c r="A369" s="188" t="s">
        <v>371</v>
      </c>
      <c r="B369" s="64"/>
      <c r="C369" s="190" t="s">
        <v>372</v>
      </c>
      <c r="D369" s="65" t="s">
        <v>373</v>
      </c>
      <c r="E369" s="65"/>
      <c r="F369" s="65"/>
    </row>
    <row r="370" spans="1:7" ht="17.100000000000001" customHeight="1" x14ac:dyDescent="0.15">
      <c r="A370" s="189"/>
      <c r="B370" s="50"/>
      <c r="C370" s="191"/>
      <c r="D370" s="66" t="s">
        <v>374</v>
      </c>
      <c r="E370" s="20" t="s">
        <v>300</v>
      </c>
      <c r="F370" s="20" t="s">
        <v>301</v>
      </c>
      <c r="G370" s="4"/>
    </row>
    <row r="371" spans="1:7" ht="14.85" customHeight="1" x14ac:dyDescent="0.15">
      <c r="A371" s="67"/>
      <c r="B371" s="68"/>
      <c r="C371" s="67"/>
      <c r="D371" s="67"/>
      <c r="E371" s="69"/>
      <c r="F371" s="69"/>
      <c r="G371" s="4"/>
    </row>
    <row r="372" spans="1:7" ht="14.85" customHeight="1" x14ac:dyDescent="0.15">
      <c r="A372" s="53" t="s">
        <v>162</v>
      </c>
      <c r="B372" s="52"/>
      <c r="C372" s="54">
        <v>376</v>
      </c>
      <c r="D372" s="54">
        <f t="shared" ref="D372:D375" si="18">E372+F372</f>
        <v>890</v>
      </c>
      <c r="E372" s="54">
        <v>429</v>
      </c>
      <c r="F372" s="54">
        <v>461</v>
      </c>
      <c r="G372" s="4"/>
    </row>
    <row r="373" spans="1:7" ht="14.85" customHeight="1" x14ac:dyDescent="0.15">
      <c r="A373" s="53" t="s">
        <v>163</v>
      </c>
      <c r="B373" s="52"/>
      <c r="C373" s="54">
        <v>622</v>
      </c>
      <c r="D373" s="54">
        <f t="shared" si="18"/>
        <v>1704</v>
      </c>
      <c r="E373" s="54">
        <v>813</v>
      </c>
      <c r="F373" s="54">
        <v>891</v>
      </c>
      <c r="G373" s="4"/>
    </row>
    <row r="374" spans="1:7" ht="14.85" customHeight="1" x14ac:dyDescent="0.15">
      <c r="A374" s="74" t="s">
        <v>164</v>
      </c>
      <c r="B374" s="75"/>
      <c r="C374" s="54">
        <v>258</v>
      </c>
      <c r="D374" s="54">
        <f t="shared" si="18"/>
        <v>713</v>
      </c>
      <c r="E374" s="54">
        <v>357</v>
      </c>
      <c r="F374" s="54">
        <v>356</v>
      </c>
      <c r="G374" s="4"/>
    </row>
    <row r="375" spans="1:7" s="71" customFormat="1" ht="14.85" customHeight="1" x14ac:dyDescent="0.15">
      <c r="A375" s="74" t="s">
        <v>165</v>
      </c>
      <c r="B375" s="75"/>
      <c r="C375" s="54">
        <v>150</v>
      </c>
      <c r="D375" s="54">
        <f t="shared" si="18"/>
        <v>335</v>
      </c>
      <c r="E375" s="54">
        <v>140</v>
      </c>
      <c r="F375" s="54">
        <v>195</v>
      </c>
      <c r="G375" s="110"/>
    </row>
    <row r="376" spans="1:7" ht="14.85" customHeight="1" x14ac:dyDescent="0.15">
      <c r="A376" s="53"/>
      <c r="B376" s="52"/>
      <c r="C376" s="54"/>
      <c r="D376" s="54"/>
      <c r="E376" s="54"/>
      <c r="F376" s="54"/>
      <c r="G376" s="4"/>
    </row>
    <row r="377" spans="1:7" ht="14.85" customHeight="1" x14ac:dyDescent="0.15">
      <c r="A377" s="89" t="s">
        <v>460</v>
      </c>
      <c r="B377" s="92"/>
      <c r="C377" s="91">
        <f>SUM(C378:C385)</f>
        <v>3855</v>
      </c>
      <c r="D377" s="91">
        <f>SUM(D378:D385)</f>
        <v>9371</v>
      </c>
      <c r="E377" s="91">
        <f>SUM(E378:E385)</f>
        <v>4588</v>
      </c>
      <c r="F377" s="91">
        <f>SUM(F378:F385)</f>
        <v>4783</v>
      </c>
      <c r="G377" s="4"/>
    </row>
    <row r="378" spans="1:7" ht="14.85" customHeight="1" x14ac:dyDescent="0.15">
      <c r="A378" s="53" t="s">
        <v>461</v>
      </c>
      <c r="B378" s="52"/>
      <c r="C378" s="54">
        <v>471</v>
      </c>
      <c r="D378" s="54">
        <f t="shared" ref="D378:D385" si="19">E378+F378</f>
        <v>1048</v>
      </c>
      <c r="E378" s="54">
        <v>495</v>
      </c>
      <c r="F378" s="54">
        <v>553</v>
      </c>
      <c r="G378" s="4"/>
    </row>
    <row r="379" spans="1:7" ht="14.85" customHeight="1" x14ac:dyDescent="0.15">
      <c r="A379" s="53" t="s">
        <v>462</v>
      </c>
      <c r="B379" s="52"/>
      <c r="C379" s="54">
        <v>255</v>
      </c>
      <c r="D379" s="54">
        <f t="shared" si="19"/>
        <v>654</v>
      </c>
      <c r="E379" s="54">
        <v>322</v>
      </c>
      <c r="F379" s="54">
        <v>332</v>
      </c>
      <c r="G379" s="4"/>
    </row>
    <row r="380" spans="1:7" ht="14.85" customHeight="1" x14ac:dyDescent="0.15">
      <c r="A380" s="53" t="s">
        <v>463</v>
      </c>
      <c r="B380" s="52"/>
      <c r="C380" s="54">
        <v>487</v>
      </c>
      <c r="D380" s="54">
        <f t="shared" si="19"/>
        <v>1214</v>
      </c>
      <c r="E380" s="54">
        <v>601</v>
      </c>
      <c r="F380" s="54">
        <v>613</v>
      </c>
      <c r="G380" s="4"/>
    </row>
    <row r="381" spans="1:7" ht="14.85" customHeight="1" x14ac:dyDescent="0.15">
      <c r="A381" s="53" t="s">
        <v>464</v>
      </c>
      <c r="B381" s="52"/>
      <c r="C381" s="54">
        <v>195</v>
      </c>
      <c r="D381" s="54">
        <f t="shared" si="19"/>
        <v>492</v>
      </c>
      <c r="E381" s="54">
        <v>247</v>
      </c>
      <c r="F381" s="54">
        <v>245</v>
      </c>
      <c r="G381" s="4"/>
    </row>
    <row r="382" spans="1:7" ht="14.85" customHeight="1" x14ac:dyDescent="0.15">
      <c r="A382" s="53" t="s">
        <v>167</v>
      </c>
      <c r="B382" s="52"/>
      <c r="C382" s="54">
        <v>831</v>
      </c>
      <c r="D382" s="54">
        <f t="shared" si="19"/>
        <v>2120</v>
      </c>
      <c r="E382" s="54">
        <v>1023</v>
      </c>
      <c r="F382" s="54">
        <v>1097</v>
      </c>
      <c r="G382" s="4"/>
    </row>
    <row r="383" spans="1:7" ht="14.85" customHeight="1" x14ac:dyDescent="0.15">
      <c r="A383" s="53" t="s">
        <v>168</v>
      </c>
      <c r="B383" s="52"/>
      <c r="C383" s="54">
        <v>213</v>
      </c>
      <c r="D383" s="54">
        <f t="shared" si="19"/>
        <v>549</v>
      </c>
      <c r="E383" s="54">
        <v>276</v>
      </c>
      <c r="F383" s="54">
        <v>273</v>
      </c>
      <c r="G383" s="4"/>
    </row>
    <row r="384" spans="1:7" ht="14.85" customHeight="1" x14ac:dyDescent="0.15">
      <c r="A384" s="53" t="s">
        <v>465</v>
      </c>
      <c r="B384" s="52"/>
      <c r="C384" s="54">
        <v>956</v>
      </c>
      <c r="D384" s="54">
        <f t="shared" si="19"/>
        <v>2244</v>
      </c>
      <c r="E384" s="54">
        <v>1096</v>
      </c>
      <c r="F384" s="54">
        <v>1148</v>
      </c>
      <c r="G384" s="4"/>
    </row>
    <row r="385" spans="1:7" s="71" customFormat="1" ht="14.85" customHeight="1" x14ac:dyDescent="0.15">
      <c r="A385" s="53" t="s">
        <v>166</v>
      </c>
      <c r="B385" s="52"/>
      <c r="C385" s="54">
        <v>447</v>
      </c>
      <c r="D385" s="54">
        <f t="shared" si="19"/>
        <v>1050</v>
      </c>
      <c r="E385" s="54">
        <v>528</v>
      </c>
      <c r="F385" s="54">
        <v>522</v>
      </c>
      <c r="G385" s="110"/>
    </row>
    <row r="386" spans="1:7" ht="14.85" customHeight="1" x14ac:dyDescent="0.15">
      <c r="A386" s="53"/>
      <c r="B386" s="52"/>
      <c r="C386" s="54"/>
      <c r="D386" s="54"/>
      <c r="E386" s="54"/>
      <c r="F386" s="54"/>
      <c r="G386" s="4"/>
    </row>
    <row r="387" spans="1:7" ht="14.85" customHeight="1" x14ac:dyDescent="0.15">
      <c r="A387" s="89" t="s">
        <v>466</v>
      </c>
      <c r="B387" s="92"/>
      <c r="C387" s="91">
        <f>SUM(C388:C401)</f>
        <v>5484</v>
      </c>
      <c r="D387" s="91">
        <f>SUM(D388:D401)</f>
        <v>12619</v>
      </c>
      <c r="E387" s="91">
        <f>SUM(E388:E401)</f>
        <v>6215</v>
      </c>
      <c r="F387" s="91">
        <f>SUM(F388:F401)</f>
        <v>6404</v>
      </c>
      <c r="G387" s="4"/>
    </row>
    <row r="388" spans="1:7" ht="14.85" customHeight="1" x14ac:dyDescent="0.15">
      <c r="A388" s="53" t="s">
        <v>178</v>
      </c>
      <c r="B388" s="52"/>
      <c r="C388" s="54">
        <v>535</v>
      </c>
      <c r="D388" s="54">
        <f t="shared" ref="D388:D401" si="20">E388+F388</f>
        <v>1229</v>
      </c>
      <c r="E388" s="54">
        <v>609</v>
      </c>
      <c r="F388" s="54">
        <v>620</v>
      </c>
      <c r="G388" s="4"/>
    </row>
    <row r="389" spans="1:7" ht="14.85" customHeight="1" x14ac:dyDescent="0.15">
      <c r="A389" s="53" t="s">
        <v>179</v>
      </c>
      <c r="B389" s="52"/>
      <c r="C389" s="54">
        <v>426</v>
      </c>
      <c r="D389" s="54">
        <f t="shared" si="20"/>
        <v>981</v>
      </c>
      <c r="E389" s="54">
        <v>467</v>
      </c>
      <c r="F389" s="54">
        <v>514</v>
      </c>
      <c r="G389" s="4"/>
    </row>
    <row r="390" spans="1:7" ht="14.85" customHeight="1" x14ac:dyDescent="0.15">
      <c r="A390" s="53" t="s">
        <v>180</v>
      </c>
      <c r="B390" s="52"/>
      <c r="C390" s="54">
        <v>848</v>
      </c>
      <c r="D390" s="54">
        <f t="shared" si="20"/>
        <v>2011</v>
      </c>
      <c r="E390" s="54">
        <v>972</v>
      </c>
      <c r="F390" s="54">
        <v>1039</v>
      </c>
      <c r="G390" s="4"/>
    </row>
    <row r="391" spans="1:7" ht="14.85" customHeight="1" x14ac:dyDescent="0.15">
      <c r="A391" s="53" t="s">
        <v>181</v>
      </c>
      <c r="B391" s="52"/>
      <c r="C391" s="54">
        <v>441</v>
      </c>
      <c r="D391" s="54">
        <f t="shared" si="20"/>
        <v>978</v>
      </c>
      <c r="E391" s="54">
        <v>474</v>
      </c>
      <c r="F391" s="54">
        <v>504</v>
      </c>
      <c r="G391" s="4"/>
    </row>
    <row r="392" spans="1:7" ht="14.85" customHeight="1" x14ac:dyDescent="0.15">
      <c r="A392" s="74" t="s">
        <v>169</v>
      </c>
      <c r="B392" s="75"/>
      <c r="C392" s="54">
        <v>353</v>
      </c>
      <c r="D392" s="54">
        <f t="shared" si="20"/>
        <v>873</v>
      </c>
      <c r="E392" s="54">
        <v>442</v>
      </c>
      <c r="F392" s="54">
        <v>431</v>
      </c>
      <c r="G392" s="4"/>
    </row>
    <row r="393" spans="1:7" ht="14.85" customHeight="1" x14ac:dyDescent="0.15">
      <c r="A393" s="74" t="s">
        <v>170</v>
      </c>
      <c r="B393" s="75"/>
      <c r="C393" s="54">
        <v>155</v>
      </c>
      <c r="D393" s="54">
        <f t="shared" si="20"/>
        <v>416</v>
      </c>
      <c r="E393" s="54">
        <v>212</v>
      </c>
      <c r="F393" s="54">
        <v>204</v>
      </c>
      <c r="G393" s="4"/>
    </row>
    <row r="394" spans="1:7" ht="14.85" customHeight="1" x14ac:dyDescent="0.15">
      <c r="A394" s="74" t="s">
        <v>171</v>
      </c>
      <c r="B394" s="75"/>
      <c r="C394" s="54">
        <v>287</v>
      </c>
      <c r="D394" s="54">
        <f t="shared" si="20"/>
        <v>575</v>
      </c>
      <c r="E394" s="54">
        <v>290</v>
      </c>
      <c r="F394" s="54">
        <v>285</v>
      </c>
      <c r="G394" s="4"/>
    </row>
    <row r="395" spans="1:7" ht="14.85" customHeight="1" x14ac:dyDescent="0.15">
      <c r="A395" s="74" t="s">
        <v>172</v>
      </c>
      <c r="B395" s="75"/>
      <c r="C395" s="54">
        <v>576</v>
      </c>
      <c r="D395" s="54">
        <f t="shared" si="20"/>
        <v>1285</v>
      </c>
      <c r="E395" s="54">
        <v>616</v>
      </c>
      <c r="F395" s="54">
        <v>669</v>
      </c>
      <c r="G395" s="4"/>
    </row>
    <row r="396" spans="1:7" ht="14.85" customHeight="1" x14ac:dyDescent="0.15">
      <c r="A396" s="74" t="s">
        <v>173</v>
      </c>
      <c r="B396" s="75"/>
      <c r="C396" s="54">
        <v>125</v>
      </c>
      <c r="D396" s="54">
        <f t="shared" si="20"/>
        <v>303</v>
      </c>
      <c r="E396" s="54">
        <v>153</v>
      </c>
      <c r="F396" s="54">
        <v>150</v>
      </c>
      <c r="G396" s="4"/>
    </row>
    <row r="397" spans="1:7" ht="14.85" customHeight="1" x14ac:dyDescent="0.15">
      <c r="A397" s="74" t="s">
        <v>174</v>
      </c>
      <c r="B397" s="75"/>
      <c r="C397" s="54">
        <v>112</v>
      </c>
      <c r="D397" s="54">
        <f t="shared" si="20"/>
        <v>234</v>
      </c>
      <c r="E397" s="54">
        <v>113</v>
      </c>
      <c r="F397" s="54">
        <v>121</v>
      </c>
      <c r="G397" s="4"/>
    </row>
    <row r="398" spans="1:7" ht="14.85" customHeight="1" x14ac:dyDescent="0.15">
      <c r="A398" s="74" t="s">
        <v>175</v>
      </c>
      <c r="B398" s="75"/>
      <c r="C398" s="54">
        <v>82</v>
      </c>
      <c r="D398" s="54">
        <f t="shared" si="20"/>
        <v>200</v>
      </c>
      <c r="E398" s="54">
        <v>102</v>
      </c>
      <c r="F398" s="54">
        <v>98</v>
      </c>
      <c r="G398" s="4"/>
    </row>
    <row r="399" spans="1:7" ht="14.85" customHeight="1" x14ac:dyDescent="0.15">
      <c r="A399" s="74" t="s">
        <v>176</v>
      </c>
      <c r="B399" s="75"/>
      <c r="C399" s="54">
        <v>524</v>
      </c>
      <c r="D399" s="54">
        <f t="shared" si="20"/>
        <v>1123</v>
      </c>
      <c r="E399" s="54">
        <v>600</v>
      </c>
      <c r="F399" s="54">
        <v>523</v>
      </c>
      <c r="G399" s="4"/>
    </row>
    <row r="400" spans="1:7" ht="14.85" customHeight="1" x14ac:dyDescent="0.15">
      <c r="A400" s="74" t="s">
        <v>177</v>
      </c>
      <c r="B400" s="75"/>
      <c r="C400" s="54">
        <v>802</v>
      </c>
      <c r="D400" s="54">
        <f t="shared" si="20"/>
        <v>1778</v>
      </c>
      <c r="E400" s="54">
        <v>864</v>
      </c>
      <c r="F400" s="54">
        <v>914</v>
      </c>
      <c r="G400" s="4"/>
    </row>
    <row r="401" spans="1:7" s="71" customFormat="1" ht="14.85" customHeight="1" x14ac:dyDescent="0.15">
      <c r="A401" s="53" t="s">
        <v>467</v>
      </c>
      <c r="B401" s="52"/>
      <c r="C401" s="54">
        <v>218</v>
      </c>
      <c r="D401" s="54">
        <f t="shared" si="20"/>
        <v>633</v>
      </c>
      <c r="E401" s="54">
        <v>301</v>
      </c>
      <c r="F401" s="54">
        <v>332</v>
      </c>
      <c r="G401" s="110"/>
    </row>
    <row r="402" spans="1:7" ht="14.85" customHeight="1" x14ac:dyDescent="0.15">
      <c r="A402" s="53"/>
      <c r="B402" s="52"/>
      <c r="C402" s="54"/>
      <c r="D402" s="54"/>
      <c r="E402" s="54"/>
      <c r="F402" s="54"/>
      <c r="G402" s="4"/>
    </row>
    <row r="403" spans="1:7" ht="14.85" customHeight="1" x14ac:dyDescent="0.15">
      <c r="A403" s="89" t="s">
        <v>468</v>
      </c>
      <c r="B403" s="92"/>
      <c r="C403" s="91">
        <f>SUM(C404:C415)</f>
        <v>3262</v>
      </c>
      <c r="D403" s="91">
        <f>SUM(D404:D415)</f>
        <v>7914</v>
      </c>
      <c r="E403" s="91">
        <f>SUM(E404:E415)</f>
        <v>3963</v>
      </c>
      <c r="F403" s="91">
        <f>SUM(F404:F415)</f>
        <v>3951</v>
      </c>
      <c r="G403" s="4"/>
    </row>
    <row r="404" spans="1:7" ht="14.85" customHeight="1" x14ac:dyDescent="0.15">
      <c r="A404" s="53" t="s">
        <v>469</v>
      </c>
      <c r="B404" s="52"/>
      <c r="C404" s="54">
        <v>310</v>
      </c>
      <c r="D404" s="54">
        <f t="shared" ref="D404:D415" si="21">E404+F404</f>
        <v>811</v>
      </c>
      <c r="E404" s="54">
        <v>387</v>
      </c>
      <c r="F404" s="54">
        <v>424</v>
      </c>
      <c r="G404" s="4"/>
    </row>
    <row r="405" spans="1:7" ht="14.85" customHeight="1" x14ac:dyDescent="0.15">
      <c r="A405" s="53" t="s">
        <v>470</v>
      </c>
      <c r="B405" s="52"/>
      <c r="C405" s="54">
        <v>189</v>
      </c>
      <c r="D405" s="54">
        <f t="shared" si="21"/>
        <v>429</v>
      </c>
      <c r="E405" s="54">
        <v>198</v>
      </c>
      <c r="F405" s="54">
        <v>231</v>
      </c>
      <c r="G405" s="4"/>
    </row>
    <row r="406" spans="1:7" ht="14.85" customHeight="1" x14ac:dyDescent="0.15">
      <c r="A406" s="53" t="s">
        <v>471</v>
      </c>
      <c r="B406" s="52"/>
      <c r="C406" s="54">
        <v>397</v>
      </c>
      <c r="D406" s="54">
        <f t="shared" si="21"/>
        <v>942</v>
      </c>
      <c r="E406" s="54">
        <v>461</v>
      </c>
      <c r="F406" s="54">
        <v>481</v>
      </c>
      <c r="G406" s="4"/>
    </row>
    <row r="407" spans="1:7" ht="14.85" customHeight="1" x14ac:dyDescent="0.15">
      <c r="A407" s="53" t="s">
        <v>185</v>
      </c>
      <c r="B407" s="52"/>
      <c r="C407" s="54">
        <v>114</v>
      </c>
      <c r="D407" s="54">
        <f t="shared" si="21"/>
        <v>258</v>
      </c>
      <c r="E407" s="54">
        <v>144</v>
      </c>
      <c r="F407" s="54">
        <v>114</v>
      </c>
      <c r="G407" s="4"/>
    </row>
    <row r="408" spans="1:7" ht="14.85" customHeight="1" x14ac:dyDescent="0.15">
      <c r="A408" s="53" t="s">
        <v>183</v>
      </c>
      <c r="B408" s="52"/>
      <c r="C408" s="54">
        <v>511</v>
      </c>
      <c r="D408" s="54">
        <f t="shared" si="21"/>
        <v>1148</v>
      </c>
      <c r="E408" s="54">
        <v>589</v>
      </c>
      <c r="F408" s="54">
        <v>559</v>
      </c>
      <c r="G408" s="4"/>
    </row>
    <row r="409" spans="1:7" ht="14.85" customHeight="1" x14ac:dyDescent="0.15">
      <c r="A409" s="53" t="s">
        <v>184</v>
      </c>
      <c r="B409" s="52"/>
      <c r="C409" s="54">
        <v>2</v>
      </c>
      <c r="D409" s="54">
        <f t="shared" si="21"/>
        <v>4</v>
      </c>
      <c r="E409" s="54">
        <v>2</v>
      </c>
      <c r="F409" s="54">
        <v>2</v>
      </c>
      <c r="G409" s="4"/>
    </row>
    <row r="410" spans="1:7" ht="14.85" customHeight="1" x14ac:dyDescent="0.15">
      <c r="A410" s="53" t="s">
        <v>472</v>
      </c>
      <c r="B410" s="52"/>
      <c r="C410" s="54">
        <v>100</v>
      </c>
      <c r="D410" s="54">
        <f t="shared" si="21"/>
        <v>240</v>
      </c>
      <c r="E410" s="54">
        <v>123</v>
      </c>
      <c r="F410" s="54">
        <v>117</v>
      </c>
      <c r="G410" s="4"/>
    </row>
    <row r="411" spans="1:7" ht="14.85" customHeight="1" x14ac:dyDescent="0.15">
      <c r="A411" s="53" t="s">
        <v>473</v>
      </c>
      <c r="B411" s="52"/>
      <c r="C411" s="54">
        <v>143</v>
      </c>
      <c r="D411" s="54">
        <f t="shared" si="21"/>
        <v>320</v>
      </c>
      <c r="E411" s="54">
        <v>161</v>
      </c>
      <c r="F411" s="54">
        <v>159</v>
      </c>
      <c r="G411" s="4"/>
    </row>
    <row r="412" spans="1:7" ht="14.85" customHeight="1" x14ac:dyDescent="0.15">
      <c r="A412" s="53" t="s">
        <v>474</v>
      </c>
      <c r="B412" s="52"/>
      <c r="C412" s="54">
        <v>302</v>
      </c>
      <c r="D412" s="54">
        <f t="shared" si="21"/>
        <v>822</v>
      </c>
      <c r="E412" s="54">
        <v>404</v>
      </c>
      <c r="F412" s="54">
        <v>418</v>
      </c>
      <c r="G412" s="4"/>
    </row>
    <row r="413" spans="1:7" ht="14.85" customHeight="1" x14ac:dyDescent="0.15">
      <c r="A413" s="53" t="s">
        <v>182</v>
      </c>
      <c r="B413" s="52"/>
      <c r="C413" s="54">
        <v>196</v>
      </c>
      <c r="D413" s="54">
        <f t="shared" si="21"/>
        <v>526</v>
      </c>
      <c r="E413" s="54">
        <v>270</v>
      </c>
      <c r="F413" s="54">
        <v>256</v>
      </c>
      <c r="G413" s="4"/>
    </row>
    <row r="414" spans="1:7" ht="14.85" customHeight="1" x14ac:dyDescent="0.15">
      <c r="A414" s="53" t="s">
        <v>475</v>
      </c>
      <c r="B414" s="52"/>
      <c r="C414" s="54">
        <v>369</v>
      </c>
      <c r="D414" s="54">
        <f t="shared" si="21"/>
        <v>814</v>
      </c>
      <c r="E414" s="54">
        <v>430</v>
      </c>
      <c r="F414" s="54">
        <v>384</v>
      </c>
      <c r="G414" s="4"/>
    </row>
    <row r="415" spans="1:7" s="71" customFormat="1" ht="14.85" customHeight="1" x14ac:dyDescent="0.15">
      <c r="A415" s="53" t="s">
        <v>476</v>
      </c>
      <c r="B415" s="52"/>
      <c r="C415" s="54">
        <v>629</v>
      </c>
      <c r="D415" s="54">
        <f t="shared" si="21"/>
        <v>1600</v>
      </c>
      <c r="E415" s="54">
        <v>794</v>
      </c>
      <c r="F415" s="54">
        <v>806</v>
      </c>
      <c r="G415" s="110"/>
    </row>
    <row r="416" spans="1:7" s="71" customFormat="1" ht="15" customHeight="1" x14ac:dyDescent="0.15">
      <c r="A416" s="53"/>
      <c r="B416" s="52"/>
      <c r="C416" s="54"/>
      <c r="D416" s="54"/>
      <c r="E416" s="54"/>
      <c r="F416" s="54"/>
      <c r="G416" s="110"/>
    </row>
    <row r="417" spans="1:7" ht="16.5" customHeight="1" x14ac:dyDescent="0.15">
      <c r="A417" s="89" t="s">
        <v>477</v>
      </c>
      <c r="B417" s="92"/>
      <c r="C417" s="91">
        <f>SUM(C418:C431)</f>
        <v>1775</v>
      </c>
      <c r="D417" s="91">
        <f>SUM(D418:D431)</f>
        <v>4612</v>
      </c>
      <c r="E417" s="91">
        <f>SUM(E418:E431)</f>
        <v>2343</v>
      </c>
      <c r="F417" s="91">
        <f>SUM(F418:F431)</f>
        <v>2269</v>
      </c>
      <c r="G417" s="4"/>
    </row>
    <row r="418" spans="1:7" ht="16.5" customHeight="1" x14ac:dyDescent="0.15">
      <c r="A418" s="53" t="s">
        <v>478</v>
      </c>
      <c r="B418" s="52"/>
      <c r="C418" s="54">
        <v>172</v>
      </c>
      <c r="D418" s="54">
        <f>E418+F418</f>
        <v>460</v>
      </c>
      <c r="E418" s="54">
        <v>219</v>
      </c>
      <c r="F418" s="54">
        <v>241</v>
      </c>
      <c r="G418" s="4"/>
    </row>
    <row r="419" spans="1:7" ht="16.5" customHeight="1" x14ac:dyDescent="0.15">
      <c r="A419" s="105" t="s">
        <v>479</v>
      </c>
      <c r="B419" s="106"/>
      <c r="C419" s="49">
        <v>106</v>
      </c>
      <c r="D419" s="49">
        <f>E419+F419</f>
        <v>264</v>
      </c>
      <c r="E419" s="49">
        <v>135</v>
      </c>
      <c r="F419" s="49">
        <v>129</v>
      </c>
      <c r="G419" s="4"/>
    </row>
    <row r="420" spans="1:7" ht="15" customHeight="1" x14ac:dyDescent="0.15">
      <c r="A420" s="4"/>
      <c r="B420" s="89"/>
      <c r="C420" s="91"/>
      <c r="D420" s="91"/>
      <c r="E420" s="91"/>
      <c r="F420" s="91"/>
      <c r="G420" s="4"/>
    </row>
    <row r="421" spans="1:7" ht="16.5" customHeight="1" x14ac:dyDescent="0.15">
      <c r="A421" s="30"/>
      <c r="B421" s="31"/>
      <c r="F421" s="33"/>
      <c r="G421" s="4"/>
    </row>
    <row r="422" spans="1:7" ht="3.95" customHeight="1" thickBot="1" x14ac:dyDescent="0.2">
      <c r="A422" s="34"/>
      <c r="B422" s="34"/>
      <c r="C422" s="34"/>
      <c r="D422" s="34"/>
      <c r="E422" s="34"/>
      <c r="F422" s="34"/>
      <c r="G422" s="4"/>
    </row>
    <row r="423" spans="1:7" s="70" customFormat="1" ht="17.100000000000001" customHeight="1" x14ac:dyDescent="0.15">
      <c r="A423" s="188" t="s">
        <v>371</v>
      </c>
      <c r="B423" s="64"/>
      <c r="C423" s="190" t="s">
        <v>372</v>
      </c>
      <c r="D423" s="65" t="s">
        <v>373</v>
      </c>
      <c r="E423" s="65"/>
      <c r="F423" s="65"/>
    </row>
    <row r="424" spans="1:7" ht="17.100000000000001" customHeight="1" x14ac:dyDescent="0.15">
      <c r="A424" s="189"/>
      <c r="B424" s="50"/>
      <c r="C424" s="191"/>
      <c r="D424" s="66" t="s">
        <v>374</v>
      </c>
      <c r="E424" s="20" t="s">
        <v>300</v>
      </c>
      <c r="F424" s="20" t="s">
        <v>301</v>
      </c>
      <c r="G424" s="4"/>
    </row>
    <row r="425" spans="1:7" ht="15.6" customHeight="1" x14ac:dyDescent="0.15">
      <c r="A425" s="67"/>
      <c r="B425" s="68"/>
      <c r="C425" s="67"/>
      <c r="D425" s="67"/>
      <c r="E425" s="69"/>
      <c r="F425" s="69"/>
      <c r="G425" s="4"/>
    </row>
    <row r="426" spans="1:7" ht="15.6" customHeight="1" x14ac:dyDescent="0.15">
      <c r="A426" s="53" t="s">
        <v>480</v>
      </c>
      <c r="B426" s="52"/>
      <c r="C426" s="54">
        <v>94</v>
      </c>
      <c r="D426" s="54">
        <f t="shared" ref="D426:D431" si="22">E426+F426</f>
        <v>235</v>
      </c>
      <c r="E426" s="54">
        <v>121</v>
      </c>
      <c r="F426" s="54">
        <v>114</v>
      </c>
      <c r="G426" s="4"/>
    </row>
    <row r="427" spans="1:7" ht="15.6" customHeight="1" x14ac:dyDescent="0.15">
      <c r="A427" s="53" t="s">
        <v>481</v>
      </c>
      <c r="B427" s="52"/>
      <c r="C427" s="54">
        <v>156</v>
      </c>
      <c r="D427" s="54">
        <f t="shared" si="22"/>
        <v>415</v>
      </c>
      <c r="E427" s="54">
        <v>211</v>
      </c>
      <c r="F427" s="54">
        <v>204</v>
      </c>
      <c r="G427" s="4"/>
    </row>
    <row r="428" spans="1:7" ht="15.6" customHeight="1" x14ac:dyDescent="0.15">
      <c r="A428" s="53" t="s">
        <v>482</v>
      </c>
      <c r="B428" s="52"/>
      <c r="C428" s="54">
        <v>351</v>
      </c>
      <c r="D428" s="54">
        <f t="shared" si="22"/>
        <v>895</v>
      </c>
      <c r="E428" s="54">
        <v>457</v>
      </c>
      <c r="F428" s="54">
        <v>438</v>
      </c>
      <c r="G428" s="4"/>
    </row>
    <row r="429" spans="1:7" ht="15.6" customHeight="1" x14ac:dyDescent="0.15">
      <c r="A429" s="53" t="s">
        <v>483</v>
      </c>
      <c r="B429" s="52"/>
      <c r="C429" s="54">
        <v>334</v>
      </c>
      <c r="D429" s="54">
        <f t="shared" si="22"/>
        <v>922</v>
      </c>
      <c r="E429" s="54">
        <v>473</v>
      </c>
      <c r="F429" s="54">
        <v>449</v>
      </c>
      <c r="G429" s="4"/>
    </row>
    <row r="430" spans="1:7" ht="15.6" customHeight="1" x14ac:dyDescent="0.15">
      <c r="A430" s="53" t="s">
        <v>484</v>
      </c>
      <c r="B430" s="52"/>
      <c r="C430" s="54">
        <v>224</v>
      </c>
      <c r="D430" s="54">
        <f t="shared" si="22"/>
        <v>501</v>
      </c>
      <c r="E430" s="54">
        <v>273</v>
      </c>
      <c r="F430" s="54">
        <v>228</v>
      </c>
      <c r="G430" s="4"/>
    </row>
    <row r="431" spans="1:7" ht="15.6" customHeight="1" x14ac:dyDescent="0.15">
      <c r="A431" s="53" t="s">
        <v>485</v>
      </c>
      <c r="B431" s="52"/>
      <c r="C431" s="54">
        <v>338</v>
      </c>
      <c r="D431" s="54">
        <f t="shared" si="22"/>
        <v>920</v>
      </c>
      <c r="E431" s="54">
        <v>454</v>
      </c>
      <c r="F431" s="54">
        <v>466</v>
      </c>
      <c r="G431" s="4"/>
    </row>
    <row r="432" spans="1:7" ht="9.9499999999999993" customHeight="1" x14ac:dyDescent="0.15">
      <c r="A432" s="4"/>
      <c r="B432" s="4"/>
      <c r="C432" s="9"/>
      <c r="D432" s="54"/>
      <c r="E432" s="4"/>
      <c r="F432" s="4"/>
      <c r="G432" s="4"/>
    </row>
    <row r="433" spans="1:7" ht="15.6" customHeight="1" x14ac:dyDescent="0.15">
      <c r="A433" s="89" t="s">
        <v>610</v>
      </c>
      <c r="B433" s="90"/>
      <c r="C433" s="91">
        <f>SUM(C434:C441)</f>
        <v>1490</v>
      </c>
      <c r="D433" s="91">
        <f>SUM(D434:D441)</f>
        <v>3674</v>
      </c>
      <c r="E433" s="91">
        <f>SUM(E434:E441)</f>
        <v>1835</v>
      </c>
      <c r="F433" s="91">
        <f>SUM(F434:F441)</f>
        <v>1839</v>
      </c>
      <c r="G433" s="4"/>
    </row>
    <row r="434" spans="1:7" ht="15.6" customHeight="1" x14ac:dyDescent="0.15">
      <c r="A434" s="53" t="s">
        <v>186</v>
      </c>
      <c r="B434" s="52"/>
      <c r="C434" s="54">
        <v>243</v>
      </c>
      <c r="D434" s="54">
        <f t="shared" ref="D434:D441" si="23">E434+F434</f>
        <v>591</v>
      </c>
      <c r="E434" s="54">
        <v>304</v>
      </c>
      <c r="F434" s="54">
        <v>287</v>
      </c>
      <c r="G434" s="4"/>
    </row>
    <row r="435" spans="1:7" ht="15.6" customHeight="1" x14ac:dyDescent="0.15">
      <c r="A435" s="53" t="s">
        <v>187</v>
      </c>
      <c r="B435" s="52"/>
      <c r="C435" s="54">
        <v>160</v>
      </c>
      <c r="D435" s="54">
        <f t="shared" si="23"/>
        <v>401</v>
      </c>
      <c r="E435" s="54">
        <v>203</v>
      </c>
      <c r="F435" s="54">
        <v>198</v>
      </c>
      <c r="G435" s="4"/>
    </row>
    <row r="436" spans="1:7" ht="15.6" customHeight="1" x14ac:dyDescent="0.15">
      <c r="A436" s="53" t="s">
        <v>188</v>
      </c>
      <c r="B436" s="52"/>
      <c r="C436" s="54">
        <v>154</v>
      </c>
      <c r="D436" s="54">
        <f t="shared" si="23"/>
        <v>390</v>
      </c>
      <c r="E436" s="54">
        <v>208</v>
      </c>
      <c r="F436" s="54">
        <v>182</v>
      </c>
      <c r="G436" s="4"/>
    </row>
    <row r="437" spans="1:7" ht="15.6" customHeight="1" x14ac:dyDescent="0.15">
      <c r="A437" s="53" t="s">
        <v>189</v>
      </c>
      <c r="B437" s="75"/>
      <c r="C437" s="54">
        <v>203</v>
      </c>
      <c r="D437" s="54">
        <f t="shared" si="23"/>
        <v>505</v>
      </c>
      <c r="E437" s="54">
        <v>244</v>
      </c>
      <c r="F437" s="54">
        <v>261</v>
      </c>
      <c r="G437" s="4"/>
    </row>
    <row r="438" spans="1:7" ht="15.6" customHeight="1" x14ac:dyDescent="0.15">
      <c r="A438" s="53" t="s">
        <v>190</v>
      </c>
      <c r="B438" s="75"/>
      <c r="C438" s="54">
        <v>157</v>
      </c>
      <c r="D438" s="54">
        <f t="shared" si="23"/>
        <v>354</v>
      </c>
      <c r="E438" s="54">
        <v>182</v>
      </c>
      <c r="F438" s="54">
        <v>172</v>
      </c>
      <c r="G438" s="4"/>
    </row>
    <row r="439" spans="1:7" ht="15.75" customHeight="1" x14ac:dyDescent="0.15">
      <c r="A439" s="53" t="s">
        <v>191</v>
      </c>
      <c r="B439" s="75"/>
      <c r="C439" s="54">
        <v>135</v>
      </c>
      <c r="D439" s="54">
        <f t="shared" si="23"/>
        <v>366</v>
      </c>
      <c r="E439" s="54">
        <v>185</v>
      </c>
      <c r="F439" s="54">
        <v>181</v>
      </c>
      <c r="G439" s="4"/>
    </row>
    <row r="440" spans="1:7" ht="15.75" customHeight="1" x14ac:dyDescent="0.15">
      <c r="A440" s="53" t="s">
        <v>192</v>
      </c>
      <c r="B440" s="52"/>
      <c r="C440" s="54">
        <v>182</v>
      </c>
      <c r="D440" s="54">
        <f t="shared" si="23"/>
        <v>482</v>
      </c>
      <c r="E440" s="54">
        <v>220</v>
      </c>
      <c r="F440" s="54">
        <v>262</v>
      </c>
      <c r="G440" s="4"/>
    </row>
    <row r="441" spans="1:7" ht="15.75" customHeight="1" x14ac:dyDescent="0.15">
      <c r="A441" s="53" t="s">
        <v>193</v>
      </c>
      <c r="B441" s="52"/>
      <c r="C441" s="54">
        <v>256</v>
      </c>
      <c r="D441" s="54">
        <f t="shared" si="23"/>
        <v>585</v>
      </c>
      <c r="E441" s="54">
        <v>289</v>
      </c>
      <c r="F441" s="54">
        <v>296</v>
      </c>
      <c r="G441" s="4"/>
    </row>
    <row r="442" spans="1:7" ht="9.9499999999999993" customHeight="1" x14ac:dyDescent="0.15">
      <c r="A442" s="53"/>
      <c r="B442" s="52"/>
      <c r="C442" s="54"/>
      <c r="D442" s="54"/>
      <c r="E442" s="54"/>
      <c r="F442" s="54"/>
      <c r="G442" s="4"/>
    </row>
    <row r="443" spans="1:7" ht="15.75" customHeight="1" x14ac:dyDescent="0.15">
      <c r="A443" s="89" t="s">
        <v>611</v>
      </c>
      <c r="B443" s="90"/>
      <c r="C443" s="91">
        <f>SUM(C444:C495)</f>
        <v>8177</v>
      </c>
      <c r="D443" s="91">
        <f>SUM(D444:D495)</f>
        <v>20632</v>
      </c>
      <c r="E443" s="91">
        <f>SUM(E444:E495)</f>
        <v>10123</v>
      </c>
      <c r="F443" s="91">
        <f>SUM(F444:F495)</f>
        <v>10509</v>
      </c>
      <c r="G443" s="4"/>
    </row>
    <row r="444" spans="1:7" ht="15.75" customHeight="1" x14ac:dyDescent="0.15">
      <c r="A444" s="53" t="s">
        <v>194</v>
      </c>
      <c r="B444" s="52"/>
      <c r="C444" s="54">
        <v>146</v>
      </c>
      <c r="D444" s="54">
        <f t="shared" ref="D444:D466" si="24">E444+F444</f>
        <v>339</v>
      </c>
      <c r="E444" s="54">
        <v>159</v>
      </c>
      <c r="F444" s="54">
        <v>180</v>
      </c>
      <c r="G444" s="4"/>
    </row>
    <row r="445" spans="1:7" ht="15.75" customHeight="1" x14ac:dyDescent="0.15">
      <c r="A445" s="53" t="s">
        <v>195</v>
      </c>
      <c r="B445" s="52"/>
      <c r="C445" s="54">
        <v>262</v>
      </c>
      <c r="D445" s="54">
        <f t="shared" si="24"/>
        <v>543</v>
      </c>
      <c r="E445" s="54">
        <v>251</v>
      </c>
      <c r="F445" s="54">
        <v>292</v>
      </c>
      <c r="G445" s="4"/>
    </row>
    <row r="446" spans="1:7" ht="15.75" customHeight="1" x14ac:dyDescent="0.15">
      <c r="A446" s="53" t="s">
        <v>196</v>
      </c>
      <c r="B446" s="75"/>
      <c r="C446" s="54">
        <v>124</v>
      </c>
      <c r="D446" s="54">
        <f t="shared" si="24"/>
        <v>283</v>
      </c>
      <c r="E446" s="54">
        <v>132</v>
      </c>
      <c r="F446" s="54">
        <v>151</v>
      </c>
      <c r="G446" s="4"/>
    </row>
    <row r="447" spans="1:7" ht="15.75" customHeight="1" x14ac:dyDescent="0.15">
      <c r="A447" s="53" t="s">
        <v>197</v>
      </c>
      <c r="B447" s="75"/>
      <c r="C447" s="54">
        <v>238</v>
      </c>
      <c r="D447" s="54">
        <f t="shared" si="24"/>
        <v>598</v>
      </c>
      <c r="E447" s="54">
        <v>284</v>
      </c>
      <c r="F447" s="54">
        <v>314</v>
      </c>
      <c r="G447" s="4"/>
    </row>
    <row r="448" spans="1:7" ht="15.75" customHeight="1" x14ac:dyDescent="0.15">
      <c r="A448" s="53" t="s">
        <v>642</v>
      </c>
      <c r="B448" s="75"/>
      <c r="C448" s="54">
        <v>95</v>
      </c>
      <c r="D448" s="54">
        <f t="shared" si="24"/>
        <v>241</v>
      </c>
      <c r="E448" s="54">
        <v>116</v>
      </c>
      <c r="F448" s="54">
        <v>125</v>
      </c>
      <c r="G448" s="4"/>
    </row>
    <row r="449" spans="1:7" ht="15.75" customHeight="1" x14ac:dyDescent="0.15">
      <c r="A449" s="53" t="s">
        <v>643</v>
      </c>
      <c r="B449" s="52"/>
      <c r="C449" s="54">
        <v>49</v>
      </c>
      <c r="D449" s="54">
        <f t="shared" si="24"/>
        <v>122</v>
      </c>
      <c r="E449" s="54">
        <v>61</v>
      </c>
      <c r="F449" s="54">
        <v>61</v>
      </c>
      <c r="G449" s="4"/>
    </row>
    <row r="450" spans="1:7" ht="15.75" customHeight="1" x14ac:dyDescent="0.15">
      <c r="A450" s="53" t="s">
        <v>644</v>
      </c>
      <c r="B450" s="52"/>
      <c r="C450" s="54">
        <v>8</v>
      </c>
      <c r="D450" s="54">
        <f t="shared" si="24"/>
        <v>15</v>
      </c>
      <c r="E450" s="54">
        <v>10</v>
      </c>
      <c r="F450" s="54">
        <v>5</v>
      </c>
      <c r="G450" s="4"/>
    </row>
    <row r="451" spans="1:7" ht="15.75" customHeight="1" x14ac:dyDescent="0.15">
      <c r="A451" s="53" t="s">
        <v>645</v>
      </c>
      <c r="B451" s="52"/>
      <c r="C451" s="54">
        <v>261</v>
      </c>
      <c r="D451" s="54">
        <f t="shared" si="24"/>
        <v>261</v>
      </c>
      <c r="E451" s="54">
        <v>136</v>
      </c>
      <c r="F451" s="54">
        <v>125</v>
      </c>
      <c r="G451" s="4"/>
    </row>
    <row r="452" spans="1:7" ht="15.75" customHeight="1" x14ac:dyDescent="0.15">
      <c r="A452" s="53" t="s">
        <v>198</v>
      </c>
      <c r="B452" s="52"/>
      <c r="C452" s="54">
        <v>96</v>
      </c>
      <c r="D452" s="54">
        <f t="shared" si="24"/>
        <v>239</v>
      </c>
      <c r="E452" s="54">
        <v>121</v>
      </c>
      <c r="F452" s="54">
        <v>118</v>
      </c>
      <c r="G452" s="4"/>
    </row>
    <row r="453" spans="1:7" ht="15.75" customHeight="1" x14ac:dyDescent="0.15">
      <c r="A453" s="53" t="s">
        <v>199</v>
      </c>
      <c r="B453" s="52"/>
      <c r="C453" s="54">
        <v>57</v>
      </c>
      <c r="D453" s="54">
        <f t="shared" si="24"/>
        <v>134</v>
      </c>
      <c r="E453" s="54">
        <v>67</v>
      </c>
      <c r="F453" s="54">
        <v>67</v>
      </c>
      <c r="G453" s="4"/>
    </row>
    <row r="454" spans="1:7" ht="15.75" customHeight="1" x14ac:dyDescent="0.15">
      <c r="A454" s="53" t="s">
        <v>200</v>
      </c>
      <c r="B454" s="75"/>
      <c r="C454" s="54">
        <v>165</v>
      </c>
      <c r="D454" s="54">
        <f t="shared" si="24"/>
        <v>448</v>
      </c>
      <c r="E454" s="54">
        <v>225</v>
      </c>
      <c r="F454" s="54">
        <v>223</v>
      </c>
      <c r="G454" s="4"/>
    </row>
    <row r="455" spans="1:7" ht="15.75" customHeight="1" x14ac:dyDescent="0.15">
      <c r="A455" s="53" t="s">
        <v>201</v>
      </c>
      <c r="B455" s="75"/>
      <c r="C455" s="54">
        <v>74</v>
      </c>
      <c r="D455" s="54">
        <f t="shared" si="24"/>
        <v>214</v>
      </c>
      <c r="E455" s="54">
        <v>107</v>
      </c>
      <c r="F455" s="54">
        <v>107</v>
      </c>
      <c r="G455" s="4"/>
    </row>
    <row r="456" spans="1:7" ht="15.75" customHeight="1" x14ac:dyDescent="0.15">
      <c r="A456" s="53" t="s">
        <v>202</v>
      </c>
      <c r="B456" s="52"/>
      <c r="C456" s="54">
        <v>74</v>
      </c>
      <c r="D456" s="54">
        <f t="shared" si="24"/>
        <v>198</v>
      </c>
      <c r="E456" s="54">
        <v>93</v>
      </c>
      <c r="F456" s="54">
        <v>105</v>
      </c>
      <c r="G456" s="4"/>
    </row>
    <row r="457" spans="1:7" ht="15.75" customHeight="1" x14ac:dyDescent="0.15">
      <c r="A457" s="53" t="s">
        <v>203</v>
      </c>
      <c r="B457" s="52"/>
      <c r="C457" s="54">
        <v>339</v>
      </c>
      <c r="D457" s="54">
        <f t="shared" si="24"/>
        <v>1028</v>
      </c>
      <c r="E457" s="54">
        <v>520</v>
      </c>
      <c r="F457" s="54">
        <v>508</v>
      </c>
      <c r="G457" s="4"/>
    </row>
    <row r="458" spans="1:7" ht="15.75" customHeight="1" x14ac:dyDescent="0.15">
      <c r="A458" s="53" t="s">
        <v>204</v>
      </c>
      <c r="B458" s="52"/>
      <c r="C458" s="54">
        <v>79</v>
      </c>
      <c r="D458" s="54">
        <f t="shared" si="24"/>
        <v>212</v>
      </c>
      <c r="E458" s="54">
        <v>102</v>
      </c>
      <c r="F458" s="54">
        <v>110</v>
      </c>
      <c r="G458" s="4"/>
    </row>
    <row r="459" spans="1:7" ht="15.75" customHeight="1" x14ac:dyDescent="0.15">
      <c r="A459" s="53" t="s">
        <v>205</v>
      </c>
      <c r="B459" s="52"/>
      <c r="C459" s="54">
        <v>147</v>
      </c>
      <c r="D459" s="54">
        <f t="shared" si="24"/>
        <v>384</v>
      </c>
      <c r="E459" s="54">
        <v>197</v>
      </c>
      <c r="F459" s="54">
        <v>187</v>
      </c>
      <c r="G459" s="4"/>
    </row>
    <row r="460" spans="1:7" ht="15.75" customHeight="1" x14ac:dyDescent="0.15">
      <c r="A460" s="53" t="s">
        <v>206</v>
      </c>
      <c r="B460" s="52"/>
      <c r="C460" s="54">
        <v>121</v>
      </c>
      <c r="D460" s="54">
        <f t="shared" si="24"/>
        <v>321</v>
      </c>
      <c r="E460" s="54">
        <v>156</v>
      </c>
      <c r="F460" s="54">
        <v>165</v>
      </c>
      <c r="G460" s="4"/>
    </row>
    <row r="461" spans="1:7" ht="15.75" customHeight="1" x14ac:dyDescent="0.15">
      <c r="A461" s="53" t="s">
        <v>207</v>
      </c>
      <c r="B461" s="52"/>
      <c r="C461" s="54">
        <v>22</v>
      </c>
      <c r="D461" s="54">
        <f t="shared" si="24"/>
        <v>47</v>
      </c>
      <c r="E461" s="54">
        <v>19</v>
      </c>
      <c r="F461" s="54">
        <v>28</v>
      </c>
      <c r="G461" s="4"/>
    </row>
    <row r="462" spans="1:7" ht="15.75" customHeight="1" x14ac:dyDescent="0.15">
      <c r="A462" s="53" t="s">
        <v>208</v>
      </c>
      <c r="B462" s="73"/>
      <c r="C462" s="54">
        <v>170</v>
      </c>
      <c r="D462" s="54">
        <f t="shared" si="24"/>
        <v>457</v>
      </c>
      <c r="E462" s="54">
        <v>224</v>
      </c>
      <c r="F462" s="54">
        <v>233</v>
      </c>
      <c r="G462" s="4"/>
    </row>
    <row r="463" spans="1:7" ht="15.75" customHeight="1" x14ac:dyDescent="0.15">
      <c r="A463" s="53" t="s">
        <v>209</v>
      </c>
      <c r="B463" s="52"/>
      <c r="C463" s="54">
        <v>35</v>
      </c>
      <c r="D463" s="54">
        <f t="shared" si="24"/>
        <v>85</v>
      </c>
      <c r="E463" s="54">
        <v>39</v>
      </c>
      <c r="F463" s="54">
        <v>46</v>
      </c>
      <c r="G463" s="4"/>
    </row>
    <row r="464" spans="1:7" ht="15.75" customHeight="1" x14ac:dyDescent="0.15">
      <c r="A464" s="53" t="s">
        <v>210</v>
      </c>
      <c r="B464" s="52"/>
      <c r="C464" s="54">
        <v>376</v>
      </c>
      <c r="D464" s="54">
        <f t="shared" si="24"/>
        <v>904</v>
      </c>
      <c r="E464" s="54">
        <v>434</v>
      </c>
      <c r="F464" s="54">
        <v>470</v>
      </c>
      <c r="G464" s="4"/>
    </row>
    <row r="465" spans="1:7" ht="15.75" customHeight="1" x14ac:dyDescent="0.15">
      <c r="A465" s="53" t="s">
        <v>211</v>
      </c>
      <c r="B465" s="52"/>
      <c r="C465" s="54">
        <v>476</v>
      </c>
      <c r="D465" s="54">
        <f t="shared" si="24"/>
        <v>1210</v>
      </c>
      <c r="E465" s="54">
        <v>614</v>
      </c>
      <c r="F465" s="54">
        <v>596</v>
      </c>
      <c r="G465" s="4"/>
    </row>
    <row r="466" spans="1:7" ht="15.75" customHeight="1" x14ac:dyDescent="0.15">
      <c r="A466" s="53" t="s">
        <v>212</v>
      </c>
      <c r="B466" s="52"/>
      <c r="C466" s="54">
        <v>344</v>
      </c>
      <c r="D466" s="54">
        <f t="shared" si="24"/>
        <v>875</v>
      </c>
      <c r="E466" s="54">
        <v>417</v>
      </c>
      <c r="F466" s="54">
        <v>458</v>
      </c>
      <c r="G466" s="4"/>
    </row>
    <row r="467" spans="1:7" ht="16.5" customHeight="1" x14ac:dyDescent="0.15">
      <c r="A467" s="53" t="s">
        <v>646</v>
      </c>
      <c r="B467" s="52"/>
      <c r="C467" s="54">
        <v>858</v>
      </c>
      <c r="D467" s="54">
        <f>E467+F467</f>
        <v>2169</v>
      </c>
      <c r="E467" s="54">
        <v>1063</v>
      </c>
      <c r="F467" s="54">
        <v>1106</v>
      </c>
      <c r="G467" s="4"/>
    </row>
    <row r="468" spans="1:7" ht="16.5" customHeight="1" x14ac:dyDescent="0.15">
      <c r="A468" s="105" t="s">
        <v>213</v>
      </c>
      <c r="B468" s="106"/>
      <c r="C468" s="49">
        <v>194</v>
      </c>
      <c r="D468" s="49">
        <f>E468+F468</f>
        <v>536</v>
      </c>
      <c r="E468" s="49">
        <v>264</v>
      </c>
      <c r="F468" s="49">
        <v>272</v>
      </c>
      <c r="G468" s="4"/>
    </row>
    <row r="469" spans="1:7" ht="15" customHeight="1" x14ac:dyDescent="0.15">
      <c r="A469" s="4"/>
      <c r="B469" s="53"/>
      <c r="C469" s="54"/>
      <c r="D469" s="54"/>
      <c r="E469" s="54"/>
      <c r="F469" s="54"/>
      <c r="G469" s="4"/>
    </row>
    <row r="470" spans="1:7" ht="16.5" customHeight="1" x14ac:dyDescent="0.15">
      <c r="A470" s="30"/>
      <c r="B470" s="167"/>
      <c r="F470" s="33"/>
      <c r="G470" s="4"/>
    </row>
    <row r="471" spans="1:7" ht="3.95" customHeight="1" thickBot="1" x14ac:dyDescent="0.2">
      <c r="A471" s="34"/>
      <c r="B471" s="34"/>
      <c r="C471" s="34"/>
      <c r="D471" s="34"/>
      <c r="E471" s="34"/>
      <c r="F471" s="34"/>
      <c r="G471" s="4"/>
    </row>
    <row r="472" spans="1:7" s="70" customFormat="1" ht="17.100000000000001" customHeight="1" x14ac:dyDescent="0.15">
      <c r="A472" s="188" t="s">
        <v>371</v>
      </c>
      <c r="B472" s="64"/>
      <c r="C472" s="190" t="s">
        <v>372</v>
      </c>
      <c r="D472" s="65" t="s">
        <v>373</v>
      </c>
      <c r="E472" s="65"/>
      <c r="F472" s="65"/>
    </row>
    <row r="473" spans="1:7" ht="17.100000000000001" customHeight="1" x14ac:dyDescent="0.15">
      <c r="A473" s="189"/>
      <c r="B473" s="50"/>
      <c r="C473" s="191"/>
      <c r="D473" s="66" t="s">
        <v>374</v>
      </c>
      <c r="E473" s="20" t="s">
        <v>300</v>
      </c>
      <c r="F473" s="20" t="s">
        <v>301</v>
      </c>
      <c r="G473" s="4"/>
    </row>
    <row r="474" spans="1:7" ht="15.75" customHeight="1" x14ac:dyDescent="0.15">
      <c r="A474" s="67"/>
      <c r="B474" s="68"/>
      <c r="C474" s="67"/>
      <c r="D474" s="67"/>
      <c r="E474" s="69"/>
      <c r="F474" s="69"/>
      <c r="G474" s="4"/>
    </row>
    <row r="475" spans="1:7" ht="15.75" customHeight="1" x14ac:dyDescent="0.15">
      <c r="A475" s="53" t="s">
        <v>214</v>
      </c>
      <c r="B475" s="52"/>
      <c r="C475" s="54">
        <v>81</v>
      </c>
      <c r="D475" s="54">
        <f t="shared" ref="D475:D495" si="25">E475+F475</f>
        <v>238</v>
      </c>
      <c r="E475" s="54">
        <v>122</v>
      </c>
      <c r="F475" s="54">
        <v>116</v>
      </c>
      <c r="G475" s="4"/>
    </row>
    <row r="476" spans="1:7" ht="15.75" customHeight="1" x14ac:dyDescent="0.15">
      <c r="A476" s="53" t="s">
        <v>215</v>
      </c>
      <c r="B476" s="52"/>
      <c r="C476" s="54">
        <v>72</v>
      </c>
      <c r="D476" s="54">
        <f t="shared" si="25"/>
        <v>221</v>
      </c>
      <c r="E476" s="54">
        <v>114</v>
      </c>
      <c r="F476" s="54">
        <v>107</v>
      </c>
      <c r="G476" s="4"/>
    </row>
    <row r="477" spans="1:7" ht="15.75" customHeight="1" x14ac:dyDescent="0.15">
      <c r="A477" s="53" t="s">
        <v>216</v>
      </c>
      <c r="B477" s="52"/>
      <c r="C477" s="54">
        <v>50</v>
      </c>
      <c r="D477" s="54">
        <f t="shared" si="25"/>
        <v>144</v>
      </c>
      <c r="E477" s="54">
        <v>74</v>
      </c>
      <c r="F477" s="54">
        <v>70</v>
      </c>
      <c r="G477" s="4"/>
    </row>
    <row r="478" spans="1:7" ht="15.75" customHeight="1" x14ac:dyDescent="0.15">
      <c r="A478" s="53" t="s">
        <v>217</v>
      </c>
      <c r="B478" s="52"/>
      <c r="C478" s="54">
        <v>80</v>
      </c>
      <c r="D478" s="54">
        <f t="shared" si="25"/>
        <v>204</v>
      </c>
      <c r="E478" s="54">
        <v>99</v>
      </c>
      <c r="F478" s="54">
        <v>105</v>
      </c>
      <c r="G478" s="4"/>
    </row>
    <row r="479" spans="1:7" ht="15.75" customHeight="1" x14ac:dyDescent="0.15">
      <c r="A479" s="53" t="s">
        <v>218</v>
      </c>
      <c r="B479" s="52"/>
      <c r="C479" s="54">
        <v>31</v>
      </c>
      <c r="D479" s="54">
        <f t="shared" si="25"/>
        <v>59</v>
      </c>
      <c r="E479" s="54">
        <v>33</v>
      </c>
      <c r="F479" s="54">
        <v>26</v>
      </c>
      <c r="G479" s="4"/>
    </row>
    <row r="480" spans="1:7" ht="15.75" customHeight="1" x14ac:dyDescent="0.15">
      <c r="A480" s="53" t="s">
        <v>219</v>
      </c>
      <c r="B480" s="52"/>
      <c r="C480" s="54">
        <v>44</v>
      </c>
      <c r="D480" s="54">
        <f t="shared" si="25"/>
        <v>105</v>
      </c>
      <c r="E480" s="54">
        <v>56</v>
      </c>
      <c r="F480" s="54">
        <v>49</v>
      </c>
      <c r="G480" s="4"/>
    </row>
    <row r="481" spans="1:7" ht="15.75" customHeight="1" x14ac:dyDescent="0.15">
      <c r="A481" s="53" t="s">
        <v>647</v>
      </c>
      <c r="B481" s="52"/>
      <c r="C481" s="54">
        <v>150</v>
      </c>
      <c r="D481" s="54">
        <f t="shared" si="25"/>
        <v>398</v>
      </c>
      <c r="E481" s="54">
        <v>191</v>
      </c>
      <c r="F481" s="54">
        <v>207</v>
      </c>
      <c r="G481" s="4"/>
    </row>
    <row r="482" spans="1:7" ht="15.75" customHeight="1" x14ac:dyDescent="0.15">
      <c r="A482" s="53" t="s">
        <v>648</v>
      </c>
      <c r="B482" s="75"/>
      <c r="C482" s="54">
        <v>123</v>
      </c>
      <c r="D482" s="54">
        <f t="shared" si="25"/>
        <v>319</v>
      </c>
      <c r="E482" s="54">
        <v>150</v>
      </c>
      <c r="F482" s="54">
        <v>169</v>
      </c>
      <c r="G482" s="4"/>
    </row>
    <row r="483" spans="1:7" ht="15.75" customHeight="1" x14ac:dyDescent="0.15">
      <c r="A483" s="53" t="s">
        <v>649</v>
      </c>
      <c r="B483" s="75"/>
      <c r="C483" s="54">
        <v>32</v>
      </c>
      <c r="D483" s="54">
        <f t="shared" si="25"/>
        <v>82</v>
      </c>
      <c r="E483" s="54">
        <v>39</v>
      </c>
      <c r="F483" s="54">
        <v>43</v>
      </c>
      <c r="G483" s="4"/>
    </row>
    <row r="484" spans="1:7" ht="15.75" customHeight="1" x14ac:dyDescent="0.15">
      <c r="A484" s="53" t="s">
        <v>650</v>
      </c>
      <c r="B484" s="75"/>
      <c r="C484" s="32">
        <v>69</v>
      </c>
      <c r="D484" s="54">
        <f t="shared" si="25"/>
        <v>170</v>
      </c>
      <c r="E484" s="54">
        <v>86</v>
      </c>
      <c r="F484" s="54">
        <v>84</v>
      </c>
      <c r="G484" s="4"/>
    </row>
    <row r="485" spans="1:7" ht="15.75" customHeight="1" x14ac:dyDescent="0.15">
      <c r="A485" s="53" t="s">
        <v>220</v>
      </c>
      <c r="B485" s="52"/>
      <c r="C485" s="54">
        <v>78</v>
      </c>
      <c r="D485" s="54">
        <f t="shared" si="25"/>
        <v>166</v>
      </c>
      <c r="E485" s="54">
        <v>77</v>
      </c>
      <c r="F485" s="54">
        <v>89</v>
      </c>
      <c r="G485" s="4"/>
    </row>
    <row r="486" spans="1:7" ht="15.75" customHeight="1" x14ac:dyDescent="0.15">
      <c r="A486" s="53" t="s">
        <v>651</v>
      </c>
      <c r="B486" s="52"/>
      <c r="C486" s="54">
        <v>106</v>
      </c>
      <c r="D486" s="54">
        <f t="shared" si="25"/>
        <v>283</v>
      </c>
      <c r="E486" s="54">
        <v>143</v>
      </c>
      <c r="F486" s="54">
        <v>140</v>
      </c>
      <c r="G486" s="4"/>
    </row>
    <row r="487" spans="1:7" ht="15.75" customHeight="1" x14ac:dyDescent="0.15">
      <c r="A487" s="53" t="s">
        <v>221</v>
      </c>
      <c r="B487" s="52"/>
      <c r="C487" s="54">
        <v>99</v>
      </c>
      <c r="D487" s="54">
        <f t="shared" si="25"/>
        <v>248</v>
      </c>
      <c r="E487" s="54">
        <v>129</v>
      </c>
      <c r="F487" s="54">
        <v>119</v>
      </c>
      <c r="G487" s="4"/>
    </row>
    <row r="488" spans="1:7" ht="15.75" customHeight="1" x14ac:dyDescent="0.15">
      <c r="A488" s="53" t="s">
        <v>222</v>
      </c>
      <c r="B488" s="52"/>
      <c r="C488" s="54">
        <v>141</v>
      </c>
      <c r="D488" s="54">
        <f t="shared" si="25"/>
        <v>408</v>
      </c>
      <c r="E488" s="54">
        <v>200</v>
      </c>
      <c r="F488" s="54">
        <v>208</v>
      </c>
      <c r="G488" s="4"/>
    </row>
    <row r="489" spans="1:7" ht="15.75" customHeight="1" x14ac:dyDescent="0.15">
      <c r="A489" s="53" t="s">
        <v>223</v>
      </c>
      <c r="B489" s="52"/>
      <c r="C489" s="54">
        <v>301</v>
      </c>
      <c r="D489" s="54">
        <f t="shared" si="25"/>
        <v>829</v>
      </c>
      <c r="E489" s="54">
        <v>413</v>
      </c>
      <c r="F489" s="54">
        <v>416</v>
      </c>
      <c r="G489" s="4"/>
    </row>
    <row r="490" spans="1:7" ht="15.75" customHeight="1" x14ac:dyDescent="0.15">
      <c r="A490" s="53" t="s">
        <v>224</v>
      </c>
      <c r="B490" s="52"/>
      <c r="C490" s="54">
        <v>128</v>
      </c>
      <c r="D490" s="54">
        <f t="shared" si="25"/>
        <v>332</v>
      </c>
      <c r="E490" s="54">
        <v>161</v>
      </c>
      <c r="F490" s="54">
        <v>171</v>
      </c>
      <c r="G490" s="4"/>
    </row>
    <row r="491" spans="1:7" ht="15.75" customHeight="1" x14ac:dyDescent="0.15">
      <c r="A491" s="53" t="s">
        <v>225</v>
      </c>
      <c r="B491" s="52"/>
      <c r="C491" s="54">
        <v>251</v>
      </c>
      <c r="D491" s="54">
        <f t="shared" si="25"/>
        <v>709</v>
      </c>
      <c r="E491" s="54">
        <v>354</v>
      </c>
      <c r="F491" s="54">
        <v>355</v>
      </c>
      <c r="G491" s="4"/>
    </row>
    <row r="492" spans="1:7" ht="15.75" customHeight="1" x14ac:dyDescent="0.15">
      <c r="A492" s="74" t="s">
        <v>226</v>
      </c>
      <c r="B492" s="75"/>
      <c r="C492" s="54">
        <v>360</v>
      </c>
      <c r="D492" s="54">
        <f t="shared" si="25"/>
        <v>855</v>
      </c>
      <c r="E492" s="54">
        <v>410</v>
      </c>
      <c r="F492" s="54">
        <v>445</v>
      </c>
      <c r="G492" s="4"/>
    </row>
    <row r="493" spans="1:7" ht="15.75" customHeight="1" x14ac:dyDescent="0.15">
      <c r="A493" s="74" t="s">
        <v>227</v>
      </c>
      <c r="B493" s="75"/>
      <c r="C493" s="54">
        <v>355</v>
      </c>
      <c r="D493" s="54">
        <f t="shared" si="25"/>
        <v>923</v>
      </c>
      <c r="E493" s="54">
        <v>446</v>
      </c>
      <c r="F493" s="54">
        <v>477</v>
      </c>
      <c r="G493" s="4"/>
    </row>
    <row r="494" spans="1:7" ht="15.75" customHeight="1" x14ac:dyDescent="0.15">
      <c r="A494" s="74" t="s">
        <v>228</v>
      </c>
      <c r="B494" s="52"/>
      <c r="C494" s="54">
        <v>327</v>
      </c>
      <c r="D494" s="54">
        <f t="shared" si="25"/>
        <v>838</v>
      </c>
      <c r="E494" s="54">
        <v>405</v>
      </c>
      <c r="F494" s="54">
        <v>433</v>
      </c>
      <c r="G494" s="4"/>
    </row>
    <row r="495" spans="1:7" ht="15.75" customHeight="1" x14ac:dyDescent="0.15">
      <c r="A495" s="74" t="s">
        <v>229</v>
      </c>
      <c r="B495" s="52"/>
      <c r="C495" s="54">
        <v>489</v>
      </c>
      <c r="D495" s="54">
        <f t="shared" si="25"/>
        <v>1238</v>
      </c>
      <c r="E495" s="54">
        <v>610</v>
      </c>
      <c r="F495" s="54">
        <v>628</v>
      </c>
      <c r="G495" s="4"/>
    </row>
    <row r="496" spans="1:7" ht="9.9499999999999993" customHeight="1" x14ac:dyDescent="0.15">
      <c r="A496" s="53"/>
      <c r="B496" s="52"/>
      <c r="C496" s="54"/>
      <c r="D496" s="54"/>
      <c r="E496" s="54"/>
      <c r="F496" s="54"/>
      <c r="G496" s="4"/>
    </row>
    <row r="497" spans="1:7" ht="15.75" customHeight="1" x14ac:dyDescent="0.15">
      <c r="A497" s="89" t="s">
        <v>612</v>
      </c>
      <c r="B497" s="92"/>
      <c r="C497" s="91">
        <f>SUM(C498:C533)</f>
        <v>16690</v>
      </c>
      <c r="D497" s="91">
        <f>SUM(D498:D533)</f>
        <v>41737</v>
      </c>
      <c r="E497" s="91">
        <f>SUM(E498:E533)</f>
        <v>20651</v>
      </c>
      <c r="F497" s="91">
        <f>SUM(F498:F533)</f>
        <v>21086</v>
      </c>
      <c r="G497" s="4"/>
    </row>
    <row r="498" spans="1:7" ht="15.75" customHeight="1" x14ac:dyDescent="0.15">
      <c r="A498" s="53" t="s">
        <v>782</v>
      </c>
      <c r="B498" s="92"/>
      <c r="C498" s="54">
        <v>276</v>
      </c>
      <c r="D498" s="54">
        <f t="shared" ref="D498:D514" si="26">E498+F498</f>
        <v>739</v>
      </c>
      <c r="E498" s="54">
        <v>366</v>
      </c>
      <c r="F498" s="54">
        <v>373</v>
      </c>
      <c r="G498" s="4"/>
    </row>
    <row r="499" spans="1:7" ht="15.75" customHeight="1" x14ac:dyDescent="0.15">
      <c r="A499" s="53" t="s">
        <v>783</v>
      </c>
      <c r="B499" s="92"/>
      <c r="C499" s="54">
        <v>153</v>
      </c>
      <c r="D499" s="54">
        <f t="shared" si="26"/>
        <v>337</v>
      </c>
      <c r="E499" s="54">
        <v>174</v>
      </c>
      <c r="F499" s="54">
        <v>163</v>
      </c>
      <c r="G499" s="4"/>
    </row>
    <row r="500" spans="1:7" ht="15.75" customHeight="1" x14ac:dyDescent="0.15">
      <c r="A500" s="53" t="s">
        <v>784</v>
      </c>
      <c r="B500" s="92"/>
      <c r="C500" s="54">
        <v>558</v>
      </c>
      <c r="D500" s="54">
        <f t="shared" si="26"/>
        <v>1369</v>
      </c>
      <c r="E500" s="54">
        <v>663</v>
      </c>
      <c r="F500" s="54">
        <v>706</v>
      </c>
      <c r="G500" s="4"/>
    </row>
    <row r="501" spans="1:7" ht="15.75" customHeight="1" x14ac:dyDescent="0.15">
      <c r="A501" s="53" t="s">
        <v>785</v>
      </c>
      <c r="B501" s="92"/>
      <c r="C501" s="54">
        <v>744</v>
      </c>
      <c r="D501" s="54">
        <f t="shared" si="26"/>
        <v>1941</v>
      </c>
      <c r="E501" s="54">
        <v>955</v>
      </c>
      <c r="F501" s="54">
        <v>986</v>
      </c>
      <c r="G501" s="4"/>
    </row>
    <row r="502" spans="1:7" ht="15.75" customHeight="1" x14ac:dyDescent="0.15">
      <c r="A502" s="53" t="s">
        <v>244</v>
      </c>
      <c r="B502" s="52"/>
      <c r="C502" s="54">
        <v>145</v>
      </c>
      <c r="D502" s="54">
        <f t="shared" si="26"/>
        <v>402</v>
      </c>
      <c r="E502" s="54">
        <v>203</v>
      </c>
      <c r="F502" s="54">
        <v>199</v>
      </c>
      <c r="G502" s="4"/>
    </row>
    <row r="503" spans="1:7" ht="15.75" customHeight="1" x14ac:dyDescent="0.15">
      <c r="A503" s="53" t="s">
        <v>245</v>
      </c>
      <c r="B503" s="52"/>
      <c r="C503" s="54">
        <v>452</v>
      </c>
      <c r="D503" s="54">
        <f t="shared" si="26"/>
        <v>1156</v>
      </c>
      <c r="E503" s="54">
        <v>564</v>
      </c>
      <c r="F503" s="54">
        <v>592</v>
      </c>
      <c r="G503" s="4"/>
    </row>
    <row r="504" spans="1:7" ht="15.75" customHeight="1" x14ac:dyDescent="0.15">
      <c r="A504" s="53" t="s">
        <v>246</v>
      </c>
      <c r="B504" s="52"/>
      <c r="C504" s="54">
        <v>389</v>
      </c>
      <c r="D504" s="54">
        <f t="shared" si="26"/>
        <v>922</v>
      </c>
      <c r="E504" s="54">
        <v>462</v>
      </c>
      <c r="F504" s="54">
        <v>460</v>
      </c>
      <c r="G504" s="4"/>
    </row>
    <row r="505" spans="1:7" ht="15.75" customHeight="1" x14ac:dyDescent="0.15">
      <c r="A505" s="53" t="s">
        <v>247</v>
      </c>
      <c r="B505" s="52"/>
      <c r="C505" s="54">
        <v>777</v>
      </c>
      <c r="D505" s="54">
        <f t="shared" si="26"/>
        <v>1934</v>
      </c>
      <c r="E505" s="54">
        <v>956</v>
      </c>
      <c r="F505" s="54">
        <v>978</v>
      </c>
      <c r="G505" s="4"/>
    </row>
    <row r="506" spans="1:7" ht="15.75" customHeight="1" x14ac:dyDescent="0.15">
      <c r="A506" s="53" t="s">
        <v>248</v>
      </c>
      <c r="B506" s="52"/>
      <c r="C506" s="54">
        <v>254</v>
      </c>
      <c r="D506" s="54">
        <f t="shared" si="26"/>
        <v>592</v>
      </c>
      <c r="E506" s="54">
        <v>293</v>
      </c>
      <c r="F506" s="54">
        <v>299</v>
      </c>
      <c r="G506" s="4"/>
    </row>
    <row r="507" spans="1:7" ht="15.75" customHeight="1" x14ac:dyDescent="0.15">
      <c r="A507" s="53" t="s">
        <v>230</v>
      </c>
      <c r="B507" s="52"/>
      <c r="C507" s="54">
        <v>502</v>
      </c>
      <c r="D507" s="54">
        <f t="shared" si="26"/>
        <v>1235</v>
      </c>
      <c r="E507" s="54">
        <v>614</v>
      </c>
      <c r="F507" s="54">
        <v>621</v>
      </c>
      <c r="G507" s="4"/>
    </row>
    <row r="508" spans="1:7" ht="15.75" customHeight="1" x14ac:dyDescent="0.15">
      <c r="A508" s="53" t="s">
        <v>652</v>
      </c>
      <c r="B508" s="52"/>
      <c r="C508" s="54">
        <v>636</v>
      </c>
      <c r="D508" s="54">
        <f t="shared" si="26"/>
        <v>1628</v>
      </c>
      <c r="E508" s="54">
        <v>764</v>
      </c>
      <c r="F508" s="54">
        <v>864</v>
      </c>
      <c r="G508" s="4"/>
    </row>
    <row r="509" spans="1:7" ht="15.75" customHeight="1" x14ac:dyDescent="0.15">
      <c r="A509" s="53" t="s">
        <v>653</v>
      </c>
      <c r="B509" s="52"/>
      <c r="C509" s="54">
        <v>183</v>
      </c>
      <c r="D509" s="54">
        <f t="shared" si="26"/>
        <v>494</v>
      </c>
      <c r="E509" s="54">
        <v>241</v>
      </c>
      <c r="F509" s="54">
        <v>253</v>
      </c>
      <c r="G509" s="4"/>
    </row>
    <row r="510" spans="1:7" ht="15.75" customHeight="1" x14ac:dyDescent="0.15">
      <c r="A510" s="53" t="s">
        <v>231</v>
      </c>
      <c r="B510" s="52"/>
      <c r="C510" s="54">
        <v>428</v>
      </c>
      <c r="D510" s="54">
        <f t="shared" si="26"/>
        <v>1169</v>
      </c>
      <c r="E510" s="54">
        <v>558</v>
      </c>
      <c r="F510" s="54">
        <v>611</v>
      </c>
      <c r="G510" s="4"/>
    </row>
    <row r="511" spans="1:7" ht="15.75" customHeight="1" x14ac:dyDescent="0.15">
      <c r="A511" s="53" t="s">
        <v>232</v>
      </c>
      <c r="B511" s="52"/>
      <c r="C511" s="54">
        <v>179</v>
      </c>
      <c r="D511" s="54">
        <f t="shared" si="26"/>
        <v>466</v>
      </c>
      <c r="E511" s="54">
        <v>231</v>
      </c>
      <c r="F511" s="54">
        <v>235</v>
      </c>
      <c r="G511" s="4"/>
    </row>
    <row r="512" spans="1:7" ht="15.75" customHeight="1" x14ac:dyDescent="0.15">
      <c r="A512" s="53" t="s">
        <v>233</v>
      </c>
      <c r="B512" s="52"/>
      <c r="C512" s="54">
        <v>265</v>
      </c>
      <c r="D512" s="54">
        <f t="shared" si="26"/>
        <v>581</v>
      </c>
      <c r="E512" s="54">
        <v>301</v>
      </c>
      <c r="F512" s="54">
        <v>280</v>
      </c>
      <c r="G512" s="4"/>
    </row>
    <row r="513" spans="1:7" ht="15.75" customHeight="1" x14ac:dyDescent="0.15">
      <c r="A513" s="53" t="s">
        <v>234</v>
      </c>
      <c r="B513" s="52"/>
      <c r="C513" s="54">
        <v>124</v>
      </c>
      <c r="D513" s="54">
        <f t="shared" si="26"/>
        <v>349</v>
      </c>
      <c r="E513" s="54">
        <v>172</v>
      </c>
      <c r="F513" s="54">
        <v>177</v>
      </c>
      <c r="G513" s="4"/>
    </row>
    <row r="514" spans="1:7" ht="15.75" customHeight="1" x14ac:dyDescent="0.15">
      <c r="A514" s="53" t="s">
        <v>235</v>
      </c>
      <c r="B514" s="52"/>
      <c r="C514" s="54">
        <v>108</v>
      </c>
      <c r="D514" s="54">
        <f t="shared" si="26"/>
        <v>312</v>
      </c>
      <c r="E514" s="54">
        <v>150</v>
      </c>
      <c r="F514" s="54">
        <v>162</v>
      </c>
      <c r="G514" s="4"/>
    </row>
    <row r="515" spans="1:7" ht="16.5" customHeight="1" x14ac:dyDescent="0.15">
      <c r="A515" s="53" t="s">
        <v>236</v>
      </c>
      <c r="B515" s="52"/>
      <c r="C515" s="54">
        <v>240</v>
      </c>
      <c r="D515" s="54">
        <f>E515+F515</f>
        <v>720</v>
      </c>
      <c r="E515" s="54">
        <v>353</v>
      </c>
      <c r="F515" s="54">
        <v>367</v>
      </c>
      <c r="G515" s="4"/>
    </row>
    <row r="516" spans="1:7" ht="16.5" customHeight="1" x14ac:dyDescent="0.15">
      <c r="A516" s="105" t="s">
        <v>237</v>
      </c>
      <c r="B516" s="106"/>
      <c r="C516" s="49">
        <v>251</v>
      </c>
      <c r="D516" s="49">
        <f>E516+F516</f>
        <v>686</v>
      </c>
      <c r="E516" s="49">
        <v>346</v>
      </c>
      <c r="F516" s="49">
        <v>340</v>
      </c>
      <c r="G516" s="4"/>
    </row>
    <row r="517" spans="1:7" ht="15" customHeight="1" x14ac:dyDescent="0.15">
      <c r="A517" s="4"/>
      <c r="B517" s="53"/>
      <c r="C517" s="54"/>
      <c r="D517" s="54"/>
      <c r="E517" s="54"/>
      <c r="F517" s="54"/>
      <c r="G517" s="4"/>
    </row>
    <row r="518" spans="1:7" ht="16.5" customHeight="1" x14ac:dyDescent="0.15">
      <c r="A518" s="30"/>
      <c r="B518" s="167"/>
      <c r="F518" s="33"/>
      <c r="G518" s="4"/>
    </row>
    <row r="519" spans="1:7" ht="3.95" customHeight="1" thickBot="1" x14ac:dyDescent="0.2">
      <c r="A519" s="34"/>
      <c r="B519" s="34"/>
      <c r="C519" s="34"/>
      <c r="D519" s="34"/>
      <c r="E519" s="34"/>
      <c r="F519" s="34"/>
      <c r="G519" s="4"/>
    </row>
    <row r="520" spans="1:7" s="70" customFormat="1" ht="17.25" customHeight="1" x14ac:dyDescent="0.15">
      <c r="A520" s="188" t="s">
        <v>371</v>
      </c>
      <c r="B520" s="64"/>
      <c r="C520" s="190" t="s">
        <v>372</v>
      </c>
      <c r="D520" s="65" t="s">
        <v>373</v>
      </c>
      <c r="E520" s="65"/>
      <c r="F520" s="65"/>
    </row>
    <row r="521" spans="1:7" ht="15.75" customHeight="1" x14ac:dyDescent="0.15">
      <c r="A521" s="189"/>
      <c r="B521" s="50"/>
      <c r="C521" s="191"/>
      <c r="D521" s="66" t="s">
        <v>374</v>
      </c>
      <c r="E521" s="20" t="s">
        <v>300</v>
      </c>
      <c r="F521" s="20" t="s">
        <v>301</v>
      </c>
      <c r="G521" s="4"/>
    </row>
    <row r="522" spans="1:7" ht="15.75" customHeight="1" x14ac:dyDescent="0.15">
      <c r="A522" s="67"/>
      <c r="B522" s="68"/>
      <c r="C522" s="67"/>
      <c r="D522" s="67"/>
      <c r="E522" s="69"/>
      <c r="F522" s="69"/>
      <c r="G522" s="4"/>
    </row>
    <row r="523" spans="1:7" ht="15.75" customHeight="1" x14ac:dyDescent="0.15">
      <c r="A523" s="53" t="s">
        <v>238</v>
      </c>
      <c r="B523" s="52"/>
      <c r="C523" s="54">
        <v>398</v>
      </c>
      <c r="D523" s="54">
        <f t="shared" ref="D523:D533" si="27">E523+F523</f>
        <v>860</v>
      </c>
      <c r="E523" s="54">
        <v>434</v>
      </c>
      <c r="F523" s="54">
        <v>426</v>
      </c>
      <c r="G523" s="4"/>
    </row>
    <row r="524" spans="1:7" ht="15.75" customHeight="1" x14ac:dyDescent="0.15">
      <c r="A524" s="53" t="s">
        <v>239</v>
      </c>
      <c r="B524" s="75"/>
      <c r="C524" s="54">
        <v>1433</v>
      </c>
      <c r="D524" s="54">
        <f t="shared" si="27"/>
        <v>3834</v>
      </c>
      <c r="E524" s="54">
        <v>1896</v>
      </c>
      <c r="F524" s="54">
        <v>1938</v>
      </c>
      <c r="G524" s="4"/>
    </row>
    <row r="525" spans="1:7" ht="15.75" customHeight="1" x14ac:dyDescent="0.15">
      <c r="A525" s="53" t="s">
        <v>654</v>
      </c>
      <c r="B525" s="75"/>
      <c r="C525" s="54">
        <v>1090</v>
      </c>
      <c r="D525" s="54">
        <f t="shared" si="27"/>
        <v>2765</v>
      </c>
      <c r="E525" s="54">
        <v>1363</v>
      </c>
      <c r="F525" s="54">
        <v>1402</v>
      </c>
      <c r="G525" s="4"/>
    </row>
    <row r="526" spans="1:7" ht="15.75" customHeight="1" x14ac:dyDescent="0.15">
      <c r="A526" s="53" t="s">
        <v>655</v>
      </c>
      <c r="B526" s="75"/>
      <c r="C526" s="54">
        <v>655</v>
      </c>
      <c r="D526" s="54">
        <f t="shared" si="27"/>
        <v>1499</v>
      </c>
      <c r="E526" s="54">
        <v>788</v>
      </c>
      <c r="F526" s="54">
        <v>711</v>
      </c>
      <c r="G526" s="4"/>
    </row>
    <row r="527" spans="1:7" ht="15.75" customHeight="1" x14ac:dyDescent="0.15">
      <c r="A527" s="53" t="s">
        <v>656</v>
      </c>
      <c r="B527" s="52"/>
      <c r="C527" s="54">
        <v>1401</v>
      </c>
      <c r="D527" s="54">
        <f t="shared" si="27"/>
        <v>3432</v>
      </c>
      <c r="E527" s="54">
        <v>1698</v>
      </c>
      <c r="F527" s="54">
        <v>1734</v>
      </c>
      <c r="G527" s="4"/>
    </row>
    <row r="528" spans="1:7" s="4" customFormat="1" ht="15.75" customHeight="1" x14ac:dyDescent="0.15">
      <c r="A528" s="53" t="s">
        <v>657</v>
      </c>
      <c r="B528" s="52"/>
      <c r="C528" s="54">
        <v>793</v>
      </c>
      <c r="D528" s="54">
        <f t="shared" si="27"/>
        <v>1988</v>
      </c>
      <c r="E528" s="54">
        <v>990</v>
      </c>
      <c r="F528" s="54">
        <v>998</v>
      </c>
    </row>
    <row r="529" spans="1:7" s="4" customFormat="1" ht="15.75" customHeight="1" x14ac:dyDescent="0.15">
      <c r="A529" s="53" t="s">
        <v>658</v>
      </c>
      <c r="B529" s="52"/>
      <c r="C529" s="54">
        <v>1527</v>
      </c>
      <c r="D529" s="54">
        <f t="shared" si="27"/>
        <v>3508</v>
      </c>
      <c r="E529" s="54">
        <v>1770</v>
      </c>
      <c r="F529" s="54">
        <v>1738</v>
      </c>
    </row>
    <row r="530" spans="1:7" s="4" customFormat="1" ht="15.75" customHeight="1" x14ac:dyDescent="0.15">
      <c r="A530" s="53" t="s">
        <v>659</v>
      </c>
      <c r="B530" s="52"/>
      <c r="C530" s="54">
        <v>1154</v>
      </c>
      <c r="D530" s="54">
        <f t="shared" si="27"/>
        <v>2781</v>
      </c>
      <c r="E530" s="54">
        <v>1374</v>
      </c>
      <c r="F530" s="54">
        <v>1407</v>
      </c>
    </row>
    <row r="531" spans="1:7" s="4" customFormat="1" ht="15.75" customHeight="1" x14ac:dyDescent="0.15">
      <c r="A531" s="53" t="s">
        <v>660</v>
      </c>
      <c r="B531" s="52"/>
      <c r="C531" s="54">
        <v>490</v>
      </c>
      <c r="D531" s="54">
        <f t="shared" si="27"/>
        <v>1280</v>
      </c>
      <c r="E531" s="54">
        <v>622</v>
      </c>
      <c r="F531" s="54">
        <v>658</v>
      </c>
    </row>
    <row r="532" spans="1:7" s="4" customFormat="1" ht="15.75" customHeight="1" x14ac:dyDescent="0.15">
      <c r="A532" s="53" t="s">
        <v>661</v>
      </c>
      <c r="B532" s="52"/>
      <c r="C532" s="54">
        <v>577</v>
      </c>
      <c r="D532" s="54">
        <f t="shared" si="27"/>
        <v>1497</v>
      </c>
      <c r="E532" s="54">
        <v>752</v>
      </c>
      <c r="F532" s="54">
        <v>745</v>
      </c>
    </row>
    <row r="533" spans="1:7" s="4" customFormat="1" ht="15.75" customHeight="1" x14ac:dyDescent="0.15">
      <c r="A533" s="53" t="s">
        <v>662</v>
      </c>
      <c r="B533" s="52"/>
      <c r="C533" s="54">
        <v>508</v>
      </c>
      <c r="D533" s="54">
        <f t="shared" si="27"/>
        <v>1261</v>
      </c>
      <c r="E533" s="54">
        <v>598</v>
      </c>
      <c r="F533" s="54">
        <v>663</v>
      </c>
    </row>
    <row r="534" spans="1:7" s="4" customFormat="1" ht="12.75" customHeight="1" x14ac:dyDescent="0.15">
      <c r="A534" s="53"/>
      <c r="B534" s="52"/>
      <c r="C534" s="54"/>
      <c r="D534" s="54"/>
      <c r="E534" s="54"/>
      <c r="F534" s="54"/>
    </row>
    <row r="535" spans="1:7" s="4" customFormat="1" ht="15.75" customHeight="1" x14ac:dyDescent="0.15">
      <c r="A535" s="89" t="s">
        <v>613</v>
      </c>
      <c r="B535" s="92"/>
      <c r="C535" s="91">
        <f>SUM(C536:C545)</f>
        <v>5519</v>
      </c>
      <c r="D535" s="91">
        <f>SUM(D536:D545)</f>
        <v>12356</v>
      </c>
      <c r="E535" s="91">
        <f>SUM(E536:E545)</f>
        <v>6074</v>
      </c>
      <c r="F535" s="91">
        <f>SUM(F536:F545)</f>
        <v>6282</v>
      </c>
    </row>
    <row r="536" spans="1:7" s="4" customFormat="1" ht="15.75" customHeight="1" x14ac:dyDescent="0.15">
      <c r="A536" s="53" t="s">
        <v>663</v>
      </c>
      <c r="B536" s="52"/>
      <c r="C536" s="54">
        <v>309</v>
      </c>
      <c r="D536" s="54">
        <f t="shared" ref="D536:D545" si="28">E536+F536</f>
        <v>731</v>
      </c>
      <c r="E536" s="54">
        <v>360</v>
      </c>
      <c r="F536" s="54">
        <v>371</v>
      </c>
    </row>
    <row r="537" spans="1:7" s="4" customFormat="1" ht="15.75" customHeight="1" x14ac:dyDescent="0.15">
      <c r="A537" s="53" t="s">
        <v>664</v>
      </c>
      <c r="B537" s="52"/>
      <c r="C537" s="54">
        <v>229</v>
      </c>
      <c r="D537" s="54">
        <f t="shared" si="28"/>
        <v>506</v>
      </c>
      <c r="E537" s="54">
        <v>240</v>
      </c>
      <c r="F537" s="54">
        <v>266</v>
      </c>
    </row>
    <row r="538" spans="1:7" s="4" customFormat="1" ht="15.75" customHeight="1" x14ac:dyDescent="0.15">
      <c r="A538" s="53" t="s">
        <v>665</v>
      </c>
      <c r="B538" s="52"/>
      <c r="C538" s="54">
        <v>433</v>
      </c>
      <c r="D538" s="54">
        <f t="shared" si="28"/>
        <v>855</v>
      </c>
      <c r="E538" s="54">
        <v>411</v>
      </c>
      <c r="F538" s="54">
        <v>444</v>
      </c>
    </row>
    <row r="539" spans="1:7" ht="15.75" customHeight="1" x14ac:dyDescent="0.15">
      <c r="A539" s="53" t="s">
        <v>666</v>
      </c>
      <c r="B539" s="76"/>
      <c r="C539" s="54">
        <v>309</v>
      </c>
      <c r="D539" s="54">
        <f t="shared" si="28"/>
        <v>653</v>
      </c>
      <c r="E539" s="54">
        <v>324</v>
      </c>
      <c r="F539" s="54">
        <v>329</v>
      </c>
      <c r="G539" s="4"/>
    </row>
    <row r="540" spans="1:7" ht="15.75" customHeight="1" x14ac:dyDescent="0.15">
      <c r="A540" s="53" t="s">
        <v>667</v>
      </c>
      <c r="B540" s="52"/>
      <c r="C540" s="54">
        <v>188</v>
      </c>
      <c r="D540" s="54">
        <f t="shared" si="28"/>
        <v>381</v>
      </c>
      <c r="E540" s="54">
        <v>197</v>
      </c>
      <c r="F540" s="54">
        <v>184</v>
      </c>
      <c r="G540" s="4"/>
    </row>
    <row r="541" spans="1:7" ht="15.75" customHeight="1" x14ac:dyDescent="0.15">
      <c r="A541" s="53" t="s">
        <v>668</v>
      </c>
      <c r="B541" s="52"/>
      <c r="C541" s="54">
        <v>306</v>
      </c>
      <c r="D541" s="54">
        <f t="shared" si="28"/>
        <v>501</v>
      </c>
      <c r="E541" s="54">
        <v>312</v>
      </c>
      <c r="F541" s="54">
        <v>189</v>
      </c>
      <c r="G541" s="4"/>
    </row>
    <row r="542" spans="1:7" ht="15.75" customHeight="1" x14ac:dyDescent="0.15">
      <c r="A542" s="53" t="s">
        <v>669</v>
      </c>
      <c r="B542" s="73"/>
      <c r="C542" s="54">
        <v>1268</v>
      </c>
      <c r="D542" s="54">
        <f t="shared" si="28"/>
        <v>3139</v>
      </c>
      <c r="E542" s="54">
        <v>1522</v>
      </c>
      <c r="F542" s="54">
        <v>1617</v>
      </c>
      <c r="G542" s="4"/>
    </row>
    <row r="543" spans="1:7" ht="15.75" customHeight="1" x14ac:dyDescent="0.15">
      <c r="A543" s="53" t="s">
        <v>670</v>
      </c>
      <c r="B543" s="75"/>
      <c r="C543" s="54">
        <v>221</v>
      </c>
      <c r="D543" s="54">
        <f t="shared" si="28"/>
        <v>458</v>
      </c>
      <c r="E543" s="54">
        <v>219</v>
      </c>
      <c r="F543" s="54">
        <v>239</v>
      </c>
      <c r="G543" s="4"/>
    </row>
    <row r="544" spans="1:7" ht="15.75" customHeight="1" x14ac:dyDescent="0.15">
      <c r="A544" s="53" t="s">
        <v>671</v>
      </c>
      <c r="B544" s="75"/>
      <c r="C544" s="54">
        <v>1114</v>
      </c>
      <c r="D544" s="54">
        <f t="shared" si="28"/>
        <v>2509</v>
      </c>
      <c r="E544" s="54">
        <v>1222</v>
      </c>
      <c r="F544" s="54">
        <v>1287</v>
      </c>
      <c r="G544" s="4"/>
    </row>
    <row r="545" spans="1:7" ht="15.75" customHeight="1" x14ac:dyDescent="0.15">
      <c r="A545" s="53" t="s">
        <v>672</v>
      </c>
      <c r="B545" s="75"/>
      <c r="C545" s="54">
        <v>1142</v>
      </c>
      <c r="D545" s="54">
        <f t="shared" si="28"/>
        <v>2623</v>
      </c>
      <c r="E545" s="54">
        <v>1267</v>
      </c>
      <c r="F545" s="54">
        <v>1356</v>
      </c>
      <c r="G545" s="4"/>
    </row>
    <row r="546" spans="1:7" ht="12.75" customHeight="1" x14ac:dyDescent="0.15">
      <c r="A546" s="53"/>
      <c r="B546" s="52"/>
      <c r="C546" s="54"/>
      <c r="D546" s="54"/>
      <c r="E546" s="54"/>
      <c r="F546" s="54"/>
      <c r="G546" s="4"/>
    </row>
    <row r="547" spans="1:7" ht="15.75" customHeight="1" x14ac:dyDescent="0.15">
      <c r="A547" s="89" t="s">
        <v>614</v>
      </c>
      <c r="B547" s="92"/>
      <c r="C547" s="91">
        <f>SUM(C548:C621)</f>
        <v>8120</v>
      </c>
      <c r="D547" s="91">
        <f>SUM(D548:D621)</f>
        <v>20327</v>
      </c>
      <c r="E547" s="91">
        <f>SUM(E548:E621)</f>
        <v>9977</v>
      </c>
      <c r="F547" s="91">
        <f>SUM(F548:F621)</f>
        <v>10350</v>
      </c>
      <c r="G547" s="4"/>
    </row>
    <row r="548" spans="1:7" ht="15.75" customHeight="1" x14ac:dyDescent="0.15">
      <c r="A548" s="53" t="s">
        <v>673</v>
      </c>
      <c r="B548" s="52"/>
      <c r="C548" s="54">
        <v>94</v>
      </c>
      <c r="D548" s="54">
        <f t="shared" ref="D548:D562" si="29">E548+F548</f>
        <v>271</v>
      </c>
      <c r="E548" s="54">
        <v>131</v>
      </c>
      <c r="F548" s="54">
        <v>140</v>
      </c>
      <c r="G548" s="4"/>
    </row>
    <row r="549" spans="1:7" ht="15.75" customHeight="1" x14ac:dyDescent="0.15">
      <c r="A549" s="53" t="s">
        <v>674</v>
      </c>
      <c r="B549" s="52"/>
      <c r="C549" s="54">
        <v>101</v>
      </c>
      <c r="D549" s="54">
        <f t="shared" si="29"/>
        <v>283</v>
      </c>
      <c r="E549" s="54">
        <v>133</v>
      </c>
      <c r="F549" s="54">
        <v>150</v>
      </c>
      <c r="G549" s="4"/>
    </row>
    <row r="550" spans="1:7" ht="15.75" customHeight="1" x14ac:dyDescent="0.15">
      <c r="A550" s="53" t="s">
        <v>675</v>
      </c>
      <c r="B550" s="52"/>
      <c r="C550" s="54">
        <v>86</v>
      </c>
      <c r="D550" s="54">
        <f t="shared" si="29"/>
        <v>213</v>
      </c>
      <c r="E550" s="54">
        <v>91</v>
      </c>
      <c r="F550" s="54">
        <v>122</v>
      </c>
      <c r="G550" s="4"/>
    </row>
    <row r="551" spans="1:7" ht="15.75" customHeight="1" x14ac:dyDescent="0.15">
      <c r="A551" s="53" t="s">
        <v>676</v>
      </c>
      <c r="B551" s="52"/>
      <c r="C551" s="54">
        <v>166</v>
      </c>
      <c r="D551" s="54">
        <f t="shared" si="29"/>
        <v>326</v>
      </c>
      <c r="E551" s="54">
        <v>170</v>
      </c>
      <c r="F551" s="54">
        <v>156</v>
      </c>
      <c r="G551" s="4"/>
    </row>
    <row r="552" spans="1:7" ht="15.75" customHeight="1" x14ac:dyDescent="0.15">
      <c r="A552" s="53" t="s">
        <v>677</v>
      </c>
      <c r="B552" s="75"/>
      <c r="C552" s="54">
        <v>66</v>
      </c>
      <c r="D552" s="54">
        <f t="shared" si="29"/>
        <v>180</v>
      </c>
      <c r="E552" s="54">
        <v>83</v>
      </c>
      <c r="F552" s="54">
        <v>97</v>
      </c>
      <c r="G552" s="4"/>
    </row>
    <row r="553" spans="1:7" ht="15.75" customHeight="1" x14ac:dyDescent="0.15">
      <c r="A553" s="53" t="s">
        <v>678</v>
      </c>
      <c r="B553" s="75"/>
      <c r="C553" s="54">
        <v>41</v>
      </c>
      <c r="D553" s="54">
        <f t="shared" si="29"/>
        <v>106</v>
      </c>
      <c r="E553" s="54">
        <v>55</v>
      </c>
      <c r="F553" s="54">
        <v>51</v>
      </c>
      <c r="G553" s="4"/>
    </row>
    <row r="554" spans="1:7" ht="15.75" customHeight="1" x14ac:dyDescent="0.15">
      <c r="A554" s="53" t="s">
        <v>679</v>
      </c>
      <c r="B554" s="75"/>
      <c r="C554" s="54">
        <v>73</v>
      </c>
      <c r="D554" s="54">
        <f t="shared" si="29"/>
        <v>193</v>
      </c>
      <c r="E554" s="54">
        <v>97</v>
      </c>
      <c r="F554" s="54">
        <v>96</v>
      </c>
      <c r="G554" s="4"/>
    </row>
    <row r="555" spans="1:7" ht="15.75" customHeight="1" x14ac:dyDescent="0.15">
      <c r="A555" s="53" t="s">
        <v>680</v>
      </c>
      <c r="B555" s="52"/>
      <c r="C555" s="54">
        <v>62</v>
      </c>
      <c r="D555" s="54">
        <f t="shared" si="29"/>
        <v>167</v>
      </c>
      <c r="E555" s="54">
        <v>85</v>
      </c>
      <c r="F555" s="54">
        <v>82</v>
      </c>
      <c r="G555" s="4"/>
    </row>
    <row r="556" spans="1:7" ht="15.75" customHeight="1" x14ac:dyDescent="0.15">
      <c r="A556" s="53" t="s">
        <v>681</v>
      </c>
      <c r="B556" s="52"/>
      <c r="C556" s="54">
        <v>100</v>
      </c>
      <c r="D556" s="54">
        <f t="shared" si="29"/>
        <v>238</v>
      </c>
      <c r="E556" s="54">
        <v>113</v>
      </c>
      <c r="F556" s="54">
        <v>125</v>
      </c>
      <c r="G556" s="4"/>
    </row>
    <row r="557" spans="1:7" ht="15.75" customHeight="1" x14ac:dyDescent="0.15">
      <c r="A557" s="53" t="s">
        <v>682</v>
      </c>
      <c r="B557" s="52"/>
      <c r="C557" s="54">
        <v>68</v>
      </c>
      <c r="D557" s="54">
        <f t="shared" si="29"/>
        <v>161</v>
      </c>
      <c r="E557" s="54">
        <v>79</v>
      </c>
      <c r="F557" s="54">
        <v>82</v>
      </c>
      <c r="G557" s="4"/>
    </row>
    <row r="558" spans="1:7" ht="15.75" customHeight="1" x14ac:dyDescent="0.15">
      <c r="A558" s="53" t="s">
        <v>683</v>
      </c>
      <c r="B558" s="52"/>
      <c r="C558" s="54">
        <v>200</v>
      </c>
      <c r="D558" s="54">
        <f t="shared" si="29"/>
        <v>546</v>
      </c>
      <c r="E558" s="54">
        <v>268</v>
      </c>
      <c r="F558" s="54">
        <v>278</v>
      </c>
      <c r="G558" s="4"/>
    </row>
    <row r="559" spans="1:7" ht="15.75" customHeight="1" x14ac:dyDescent="0.15">
      <c r="A559" s="53" t="s">
        <v>684</v>
      </c>
      <c r="B559" s="52"/>
      <c r="C559" s="54">
        <v>43</v>
      </c>
      <c r="D559" s="54">
        <f t="shared" si="29"/>
        <v>100</v>
      </c>
      <c r="E559" s="54">
        <v>44</v>
      </c>
      <c r="F559" s="54">
        <v>56</v>
      </c>
      <c r="G559" s="4"/>
    </row>
    <row r="560" spans="1:7" ht="15.75" customHeight="1" x14ac:dyDescent="0.15">
      <c r="A560" s="53" t="s">
        <v>685</v>
      </c>
      <c r="B560" s="75"/>
      <c r="C560" s="54">
        <v>55</v>
      </c>
      <c r="D560" s="54">
        <f t="shared" si="29"/>
        <v>151</v>
      </c>
      <c r="E560" s="54">
        <v>77</v>
      </c>
      <c r="F560" s="54">
        <v>74</v>
      </c>
      <c r="G560" s="4"/>
    </row>
    <row r="561" spans="1:7" ht="15.75" customHeight="1" x14ac:dyDescent="0.15">
      <c r="A561" s="53" t="s">
        <v>686</v>
      </c>
      <c r="B561" s="75"/>
      <c r="C561" s="54">
        <v>98</v>
      </c>
      <c r="D561" s="54">
        <f t="shared" si="29"/>
        <v>274</v>
      </c>
      <c r="E561" s="54">
        <v>140</v>
      </c>
      <c r="F561" s="54">
        <v>134</v>
      </c>
      <c r="G561" s="4"/>
    </row>
    <row r="562" spans="1:7" ht="15.75" customHeight="1" x14ac:dyDescent="0.15">
      <c r="A562" s="53" t="s">
        <v>786</v>
      </c>
      <c r="B562" s="52"/>
      <c r="C562" s="54">
        <v>137</v>
      </c>
      <c r="D562" s="54">
        <f t="shared" si="29"/>
        <v>327</v>
      </c>
      <c r="E562" s="54">
        <v>165</v>
      </c>
      <c r="F562" s="54">
        <v>162</v>
      </c>
      <c r="G562" s="4"/>
    </row>
    <row r="563" spans="1:7" ht="16.5" customHeight="1" x14ac:dyDescent="0.15">
      <c r="A563" s="53" t="s">
        <v>687</v>
      </c>
      <c r="B563" s="52"/>
      <c r="C563" s="54">
        <v>88</v>
      </c>
      <c r="D563" s="54">
        <f>E563+F563</f>
        <v>250</v>
      </c>
      <c r="E563" s="54">
        <v>129</v>
      </c>
      <c r="F563" s="54">
        <v>121</v>
      </c>
      <c r="G563" s="4"/>
    </row>
    <row r="564" spans="1:7" ht="16.5" customHeight="1" x14ac:dyDescent="0.15">
      <c r="A564" s="105" t="s">
        <v>688</v>
      </c>
      <c r="B564" s="106"/>
      <c r="C564" s="49">
        <v>62</v>
      </c>
      <c r="D564" s="49">
        <f>E564+F564</f>
        <v>167</v>
      </c>
      <c r="E564" s="49">
        <v>92</v>
      </c>
      <c r="F564" s="49">
        <v>75</v>
      </c>
      <c r="G564" s="4"/>
    </row>
    <row r="565" spans="1:7" ht="15" customHeight="1" x14ac:dyDescent="0.15">
      <c r="A565" s="4"/>
      <c r="B565" s="53"/>
      <c r="C565" s="54"/>
      <c r="D565" s="54"/>
      <c r="E565" s="54"/>
      <c r="F565" s="54"/>
      <c r="G565" s="4"/>
    </row>
    <row r="566" spans="1:7" ht="16.5" customHeight="1" x14ac:dyDescent="0.15">
      <c r="A566" s="30"/>
      <c r="B566" s="167"/>
      <c r="F566" s="33"/>
      <c r="G566" s="4"/>
    </row>
    <row r="567" spans="1:7" ht="3.95" customHeight="1" thickBot="1" x14ac:dyDescent="0.2">
      <c r="A567" s="34"/>
      <c r="B567" s="34"/>
      <c r="C567" s="34"/>
      <c r="D567" s="34"/>
      <c r="E567" s="34"/>
      <c r="F567" s="34"/>
      <c r="G567" s="4"/>
    </row>
    <row r="568" spans="1:7" s="70" customFormat="1" ht="17.100000000000001" customHeight="1" x14ac:dyDescent="0.15">
      <c r="A568" s="188" t="s">
        <v>371</v>
      </c>
      <c r="B568" s="64"/>
      <c r="C568" s="190" t="s">
        <v>372</v>
      </c>
      <c r="D568" s="65" t="s">
        <v>373</v>
      </c>
      <c r="E568" s="65"/>
      <c r="F568" s="65"/>
    </row>
    <row r="569" spans="1:7" ht="17.100000000000001" customHeight="1" x14ac:dyDescent="0.15">
      <c r="A569" s="189"/>
      <c r="B569" s="50"/>
      <c r="C569" s="191"/>
      <c r="D569" s="66" t="s">
        <v>374</v>
      </c>
      <c r="E569" s="20" t="s">
        <v>300</v>
      </c>
      <c r="F569" s="20" t="s">
        <v>301</v>
      </c>
      <c r="G569" s="4"/>
    </row>
    <row r="570" spans="1:7" ht="15.6" customHeight="1" x14ac:dyDescent="0.15">
      <c r="A570" s="67"/>
      <c r="B570" s="68"/>
      <c r="C570" s="67"/>
      <c r="D570" s="67"/>
      <c r="E570" s="69"/>
      <c r="F570" s="69"/>
      <c r="G570" s="4"/>
    </row>
    <row r="571" spans="1:7" ht="15.6" customHeight="1" x14ac:dyDescent="0.15">
      <c r="A571" s="53" t="s">
        <v>689</v>
      </c>
      <c r="B571" s="52"/>
      <c r="C571" s="54">
        <v>61</v>
      </c>
      <c r="D571" s="54">
        <f t="shared" ref="D571:D612" si="30">E571+F571</f>
        <v>130</v>
      </c>
      <c r="E571" s="54">
        <v>69</v>
      </c>
      <c r="F571" s="54">
        <v>61</v>
      </c>
      <c r="G571" s="4"/>
    </row>
    <row r="572" spans="1:7" ht="15.6" customHeight="1" x14ac:dyDescent="0.15">
      <c r="A572" s="53" t="s">
        <v>690</v>
      </c>
      <c r="B572" s="52"/>
      <c r="C572" s="54">
        <v>454</v>
      </c>
      <c r="D572" s="54">
        <f t="shared" si="30"/>
        <v>705</v>
      </c>
      <c r="E572" s="54">
        <v>260</v>
      </c>
      <c r="F572" s="54">
        <v>445</v>
      </c>
      <c r="G572" s="4"/>
    </row>
    <row r="573" spans="1:7" ht="15.6" customHeight="1" x14ac:dyDescent="0.15">
      <c r="A573" s="53" t="s">
        <v>691</v>
      </c>
      <c r="B573" s="52"/>
      <c r="C573" s="54">
        <v>40</v>
      </c>
      <c r="D573" s="54">
        <f t="shared" si="30"/>
        <v>110</v>
      </c>
      <c r="E573" s="54">
        <v>60</v>
      </c>
      <c r="F573" s="54">
        <v>50</v>
      </c>
      <c r="G573" s="4"/>
    </row>
    <row r="574" spans="1:7" ht="15.6" customHeight="1" x14ac:dyDescent="0.15">
      <c r="A574" s="53" t="s">
        <v>692</v>
      </c>
      <c r="B574" s="52"/>
      <c r="C574" s="54">
        <v>60</v>
      </c>
      <c r="D574" s="54">
        <f t="shared" si="30"/>
        <v>161</v>
      </c>
      <c r="E574" s="54">
        <v>81</v>
      </c>
      <c r="F574" s="54">
        <v>80</v>
      </c>
      <c r="G574" s="4"/>
    </row>
    <row r="575" spans="1:7" ht="15.6" customHeight="1" x14ac:dyDescent="0.15">
      <c r="A575" s="53" t="s">
        <v>693</v>
      </c>
      <c r="B575" s="52"/>
      <c r="C575" s="54">
        <v>56</v>
      </c>
      <c r="D575" s="54">
        <f t="shared" si="30"/>
        <v>136</v>
      </c>
      <c r="E575" s="54">
        <v>65</v>
      </c>
      <c r="F575" s="54">
        <v>71</v>
      </c>
      <c r="G575" s="4"/>
    </row>
    <row r="576" spans="1:7" ht="15.6" customHeight="1" x14ac:dyDescent="0.15">
      <c r="A576" s="53" t="s">
        <v>694</v>
      </c>
      <c r="B576" s="52"/>
      <c r="C576" s="54">
        <v>95</v>
      </c>
      <c r="D576" s="54">
        <f t="shared" si="30"/>
        <v>249</v>
      </c>
      <c r="E576" s="54">
        <v>122</v>
      </c>
      <c r="F576" s="54">
        <v>127</v>
      </c>
      <c r="G576" s="4"/>
    </row>
    <row r="577" spans="1:7" ht="15.75" customHeight="1" x14ac:dyDescent="0.15">
      <c r="A577" s="53" t="s">
        <v>695</v>
      </c>
      <c r="B577" s="52"/>
      <c r="C577" s="54">
        <v>207</v>
      </c>
      <c r="D577" s="54">
        <f t="shared" si="30"/>
        <v>483</v>
      </c>
      <c r="E577" s="54">
        <v>251</v>
      </c>
      <c r="F577" s="54">
        <v>232</v>
      </c>
      <c r="G577" s="4"/>
    </row>
    <row r="578" spans="1:7" ht="15.75" customHeight="1" x14ac:dyDescent="0.15">
      <c r="A578" s="53" t="s">
        <v>731</v>
      </c>
      <c r="B578" s="52"/>
      <c r="C578" s="54">
        <v>136</v>
      </c>
      <c r="D578" s="54">
        <f t="shared" si="30"/>
        <v>221</v>
      </c>
      <c r="E578" s="54">
        <v>88</v>
      </c>
      <c r="F578" s="54">
        <v>133</v>
      </c>
      <c r="G578" s="4"/>
    </row>
    <row r="579" spans="1:7" ht="15.75" customHeight="1" x14ac:dyDescent="0.15">
      <c r="A579" s="53" t="s">
        <v>732</v>
      </c>
      <c r="B579" s="52"/>
      <c r="C579" s="54">
        <v>412</v>
      </c>
      <c r="D579" s="54">
        <f t="shared" si="30"/>
        <v>1142</v>
      </c>
      <c r="E579" s="54">
        <v>570</v>
      </c>
      <c r="F579" s="54">
        <v>572</v>
      </c>
      <c r="G579" s="4"/>
    </row>
    <row r="580" spans="1:7" ht="15.75" customHeight="1" x14ac:dyDescent="0.15">
      <c r="A580" s="53" t="s">
        <v>696</v>
      </c>
      <c r="B580" s="52"/>
      <c r="C580" s="54">
        <v>232</v>
      </c>
      <c r="D580" s="54">
        <f t="shared" si="30"/>
        <v>597</v>
      </c>
      <c r="E580" s="54">
        <v>301</v>
      </c>
      <c r="F580" s="54">
        <v>296</v>
      </c>
      <c r="G580" s="4"/>
    </row>
    <row r="581" spans="1:7" ht="15.75" customHeight="1" x14ac:dyDescent="0.15">
      <c r="A581" s="53" t="s">
        <v>697</v>
      </c>
      <c r="B581" s="52"/>
      <c r="C581" s="54">
        <v>239</v>
      </c>
      <c r="D581" s="54">
        <f t="shared" si="30"/>
        <v>562</v>
      </c>
      <c r="E581" s="54">
        <v>284</v>
      </c>
      <c r="F581" s="54">
        <v>278</v>
      </c>
      <c r="G581" s="4"/>
    </row>
    <row r="582" spans="1:7" ht="15.75" customHeight="1" x14ac:dyDescent="0.15">
      <c r="A582" s="53" t="s">
        <v>733</v>
      </c>
      <c r="B582" s="52"/>
      <c r="C582" s="54">
        <v>125</v>
      </c>
      <c r="D582" s="54">
        <f t="shared" si="30"/>
        <v>321</v>
      </c>
      <c r="E582" s="54">
        <v>147</v>
      </c>
      <c r="F582" s="54">
        <v>174</v>
      </c>
      <c r="G582" s="4"/>
    </row>
    <row r="583" spans="1:7" ht="15.75" customHeight="1" x14ac:dyDescent="0.15">
      <c r="A583" s="53" t="s">
        <v>698</v>
      </c>
      <c r="B583" s="52"/>
      <c r="C583" s="54">
        <v>73</v>
      </c>
      <c r="D583" s="54">
        <f t="shared" si="30"/>
        <v>189</v>
      </c>
      <c r="E583" s="54">
        <v>90</v>
      </c>
      <c r="F583" s="54">
        <v>99</v>
      </c>
      <c r="G583" s="4"/>
    </row>
    <row r="584" spans="1:7" ht="15.75" customHeight="1" x14ac:dyDescent="0.15">
      <c r="A584" s="53" t="s">
        <v>699</v>
      </c>
      <c r="B584" s="52"/>
      <c r="C584" s="54">
        <v>133</v>
      </c>
      <c r="D584" s="54">
        <f t="shared" si="30"/>
        <v>354</v>
      </c>
      <c r="E584" s="54">
        <v>171</v>
      </c>
      <c r="F584" s="54">
        <v>183</v>
      </c>
      <c r="G584" s="4"/>
    </row>
    <row r="585" spans="1:7" ht="15.75" customHeight="1" x14ac:dyDescent="0.15">
      <c r="A585" s="53" t="s">
        <v>700</v>
      </c>
      <c r="B585" s="52"/>
      <c r="C585" s="54">
        <v>179</v>
      </c>
      <c r="D585" s="54">
        <f t="shared" si="30"/>
        <v>516</v>
      </c>
      <c r="E585" s="54">
        <v>256</v>
      </c>
      <c r="F585" s="54">
        <v>260</v>
      </c>
      <c r="G585" s="4"/>
    </row>
    <row r="586" spans="1:7" ht="15.75" customHeight="1" x14ac:dyDescent="0.15">
      <c r="A586" s="53" t="s">
        <v>701</v>
      </c>
      <c r="B586" s="52"/>
      <c r="C586" s="54">
        <v>184</v>
      </c>
      <c r="D586" s="54">
        <f t="shared" si="30"/>
        <v>471</v>
      </c>
      <c r="E586" s="54">
        <v>234</v>
      </c>
      <c r="F586" s="54">
        <v>237</v>
      </c>
      <c r="G586" s="4"/>
    </row>
    <row r="587" spans="1:7" ht="15.75" customHeight="1" x14ac:dyDescent="0.15">
      <c r="A587" s="53" t="s">
        <v>702</v>
      </c>
      <c r="B587" s="75"/>
      <c r="C587" s="54">
        <v>125</v>
      </c>
      <c r="D587" s="54">
        <f t="shared" si="30"/>
        <v>356</v>
      </c>
      <c r="E587" s="54">
        <v>176</v>
      </c>
      <c r="F587" s="54">
        <v>180</v>
      </c>
      <c r="G587" s="4"/>
    </row>
    <row r="588" spans="1:7" ht="15.75" customHeight="1" x14ac:dyDescent="0.15">
      <c r="A588" s="53" t="s">
        <v>703</v>
      </c>
      <c r="B588" s="75"/>
      <c r="C588" s="54">
        <v>75</v>
      </c>
      <c r="D588" s="54">
        <f t="shared" si="30"/>
        <v>174</v>
      </c>
      <c r="E588" s="54">
        <v>88</v>
      </c>
      <c r="F588" s="54">
        <v>86</v>
      </c>
      <c r="G588" s="4"/>
    </row>
    <row r="589" spans="1:7" ht="15.75" customHeight="1" x14ac:dyDescent="0.15">
      <c r="A589" s="53" t="s">
        <v>704</v>
      </c>
      <c r="B589" s="75"/>
      <c r="C589" s="54">
        <v>305</v>
      </c>
      <c r="D589" s="54">
        <f t="shared" si="30"/>
        <v>779</v>
      </c>
      <c r="E589" s="54">
        <v>376</v>
      </c>
      <c r="F589" s="54">
        <v>403</v>
      </c>
      <c r="G589" s="4"/>
    </row>
    <row r="590" spans="1:7" ht="15.75" customHeight="1" x14ac:dyDescent="0.15">
      <c r="A590" s="53" t="s">
        <v>705</v>
      </c>
      <c r="B590" s="52"/>
      <c r="C590" s="54">
        <v>34</v>
      </c>
      <c r="D590" s="54">
        <f t="shared" si="30"/>
        <v>81</v>
      </c>
      <c r="E590" s="54">
        <v>44</v>
      </c>
      <c r="F590" s="54">
        <v>37</v>
      </c>
      <c r="G590" s="4"/>
    </row>
    <row r="591" spans="1:7" ht="15.75" customHeight="1" x14ac:dyDescent="0.15">
      <c r="A591" s="53" t="s">
        <v>706</v>
      </c>
      <c r="B591" s="76"/>
      <c r="C591" s="54">
        <v>50</v>
      </c>
      <c r="D591" s="54">
        <f t="shared" si="30"/>
        <v>133</v>
      </c>
      <c r="E591" s="54">
        <v>75</v>
      </c>
      <c r="F591" s="54">
        <v>58</v>
      </c>
      <c r="G591" s="4"/>
    </row>
    <row r="592" spans="1:7" ht="15.75" customHeight="1" x14ac:dyDescent="0.15">
      <c r="A592" s="53" t="s">
        <v>707</v>
      </c>
      <c r="B592" s="73"/>
      <c r="C592" s="54">
        <v>77</v>
      </c>
      <c r="D592" s="54">
        <f t="shared" si="30"/>
        <v>217</v>
      </c>
      <c r="E592" s="54">
        <v>108</v>
      </c>
      <c r="F592" s="54">
        <v>109</v>
      </c>
      <c r="G592" s="4"/>
    </row>
    <row r="593" spans="1:7" ht="15.75" customHeight="1" x14ac:dyDescent="0.15">
      <c r="A593" s="53" t="s">
        <v>708</v>
      </c>
      <c r="B593" s="52"/>
      <c r="C593" s="54">
        <v>97</v>
      </c>
      <c r="D593" s="54">
        <f t="shared" si="30"/>
        <v>206</v>
      </c>
      <c r="E593" s="54">
        <v>105</v>
      </c>
      <c r="F593" s="54">
        <v>101</v>
      </c>
      <c r="G593" s="4"/>
    </row>
    <row r="594" spans="1:7" ht="15.75" customHeight="1" x14ac:dyDescent="0.15">
      <c r="A594" s="53" t="s">
        <v>709</v>
      </c>
      <c r="B594" s="52"/>
      <c r="C594" s="54">
        <v>66</v>
      </c>
      <c r="D594" s="54">
        <f t="shared" si="30"/>
        <v>155</v>
      </c>
      <c r="E594" s="54">
        <v>76</v>
      </c>
      <c r="F594" s="54">
        <v>79</v>
      </c>
      <c r="G594" s="4"/>
    </row>
    <row r="595" spans="1:7" ht="15.75" customHeight="1" x14ac:dyDescent="0.15">
      <c r="A595" s="53" t="s">
        <v>710</v>
      </c>
      <c r="B595" s="52"/>
      <c r="C595" s="54">
        <v>55</v>
      </c>
      <c r="D595" s="54">
        <f t="shared" si="30"/>
        <v>132</v>
      </c>
      <c r="E595" s="54">
        <v>59</v>
      </c>
      <c r="F595" s="54">
        <v>73</v>
      </c>
      <c r="G595" s="4"/>
    </row>
    <row r="596" spans="1:7" ht="15.75" customHeight="1" x14ac:dyDescent="0.15">
      <c r="A596" s="53" t="s">
        <v>711</v>
      </c>
      <c r="B596" s="52"/>
      <c r="C596" s="54">
        <v>93</v>
      </c>
      <c r="D596" s="54">
        <f t="shared" si="30"/>
        <v>262</v>
      </c>
      <c r="E596" s="54">
        <v>125</v>
      </c>
      <c r="F596" s="54">
        <v>137</v>
      </c>
      <c r="G596" s="4"/>
    </row>
    <row r="597" spans="1:7" ht="15.75" customHeight="1" x14ac:dyDescent="0.15">
      <c r="A597" s="53" t="s">
        <v>712</v>
      </c>
      <c r="B597" s="52"/>
      <c r="C597" s="54">
        <v>90</v>
      </c>
      <c r="D597" s="54">
        <f t="shared" si="30"/>
        <v>238</v>
      </c>
      <c r="E597" s="54">
        <v>112</v>
      </c>
      <c r="F597" s="54">
        <v>126</v>
      </c>
      <c r="G597" s="4"/>
    </row>
    <row r="598" spans="1:7" ht="15.75" customHeight="1" x14ac:dyDescent="0.15">
      <c r="A598" s="53" t="s">
        <v>713</v>
      </c>
      <c r="B598" s="75"/>
      <c r="C598" s="54">
        <v>247</v>
      </c>
      <c r="D598" s="54">
        <f t="shared" si="30"/>
        <v>566</v>
      </c>
      <c r="E598" s="54">
        <v>291</v>
      </c>
      <c r="F598" s="54">
        <v>275</v>
      </c>
      <c r="G598" s="4"/>
    </row>
    <row r="599" spans="1:7" ht="15.75" customHeight="1" x14ac:dyDescent="0.15">
      <c r="A599" s="53" t="s">
        <v>714</v>
      </c>
      <c r="B599" s="75"/>
      <c r="C599" s="54">
        <v>119</v>
      </c>
      <c r="D599" s="54">
        <f t="shared" si="30"/>
        <v>333</v>
      </c>
      <c r="E599" s="54">
        <v>163</v>
      </c>
      <c r="F599" s="54">
        <v>170</v>
      </c>
      <c r="G599" s="4"/>
    </row>
    <row r="600" spans="1:7" ht="15.75" customHeight="1" x14ac:dyDescent="0.15">
      <c r="A600" s="53" t="s">
        <v>715</v>
      </c>
      <c r="B600" s="52"/>
      <c r="C600" s="54">
        <v>207</v>
      </c>
      <c r="D600" s="54">
        <f t="shared" si="30"/>
        <v>518</v>
      </c>
      <c r="E600" s="54">
        <v>242</v>
      </c>
      <c r="F600" s="54">
        <v>276</v>
      </c>
      <c r="G600" s="4"/>
    </row>
    <row r="601" spans="1:7" ht="15.75" customHeight="1" x14ac:dyDescent="0.15">
      <c r="A601" s="53" t="s">
        <v>716</v>
      </c>
      <c r="B601" s="52"/>
      <c r="C601" s="54">
        <v>83</v>
      </c>
      <c r="D601" s="54">
        <f t="shared" si="30"/>
        <v>225</v>
      </c>
      <c r="E601" s="54">
        <v>114</v>
      </c>
      <c r="F601" s="54">
        <v>111</v>
      </c>
      <c r="G601" s="4"/>
    </row>
    <row r="602" spans="1:7" ht="15.75" customHeight="1" x14ac:dyDescent="0.15">
      <c r="A602" s="53" t="s">
        <v>717</v>
      </c>
      <c r="B602" s="52"/>
      <c r="C602" s="54">
        <v>126</v>
      </c>
      <c r="D602" s="54">
        <f t="shared" si="30"/>
        <v>318</v>
      </c>
      <c r="E602" s="54">
        <v>161</v>
      </c>
      <c r="F602" s="54">
        <v>157</v>
      </c>
      <c r="G602" s="4"/>
    </row>
    <row r="603" spans="1:7" ht="15.75" customHeight="1" x14ac:dyDescent="0.15">
      <c r="A603" s="53" t="s">
        <v>718</v>
      </c>
      <c r="B603" s="73"/>
      <c r="C603" s="54">
        <v>91</v>
      </c>
      <c r="D603" s="54">
        <f t="shared" si="30"/>
        <v>229</v>
      </c>
      <c r="E603" s="54">
        <v>115</v>
      </c>
      <c r="F603" s="54">
        <v>114</v>
      </c>
      <c r="G603" s="4"/>
    </row>
    <row r="604" spans="1:7" ht="15.75" customHeight="1" x14ac:dyDescent="0.15">
      <c r="A604" s="53" t="s">
        <v>719</v>
      </c>
      <c r="B604" s="52"/>
      <c r="C604" s="54">
        <v>129</v>
      </c>
      <c r="D604" s="54">
        <f t="shared" si="30"/>
        <v>373</v>
      </c>
      <c r="E604" s="54">
        <v>198</v>
      </c>
      <c r="F604" s="54">
        <v>175</v>
      </c>
      <c r="G604" s="4"/>
    </row>
    <row r="605" spans="1:7" ht="15.75" customHeight="1" x14ac:dyDescent="0.15">
      <c r="A605" s="53" t="s">
        <v>720</v>
      </c>
      <c r="B605" s="52"/>
      <c r="C605" s="54">
        <v>188</v>
      </c>
      <c r="D605" s="54">
        <f t="shared" si="30"/>
        <v>492</v>
      </c>
      <c r="E605" s="54">
        <v>250</v>
      </c>
      <c r="F605" s="54">
        <v>242</v>
      </c>
      <c r="G605" s="4"/>
    </row>
    <row r="606" spans="1:7" ht="15.75" customHeight="1" x14ac:dyDescent="0.15">
      <c r="A606" s="53" t="s">
        <v>721</v>
      </c>
      <c r="B606" s="52"/>
      <c r="C606" s="54">
        <v>340</v>
      </c>
      <c r="D606" s="54">
        <f t="shared" si="30"/>
        <v>943</v>
      </c>
      <c r="E606" s="54">
        <v>467</v>
      </c>
      <c r="F606" s="54">
        <v>476</v>
      </c>
      <c r="G606" s="4"/>
    </row>
    <row r="607" spans="1:7" ht="15.75" customHeight="1" x14ac:dyDescent="0.15">
      <c r="A607" s="53" t="s">
        <v>722</v>
      </c>
      <c r="B607" s="52"/>
      <c r="C607" s="54">
        <v>142</v>
      </c>
      <c r="D607" s="54">
        <f t="shared" si="30"/>
        <v>359</v>
      </c>
      <c r="E607" s="54">
        <v>166</v>
      </c>
      <c r="F607" s="54">
        <v>193</v>
      </c>
      <c r="G607" s="4"/>
    </row>
    <row r="608" spans="1:7" ht="15.75" customHeight="1" x14ac:dyDescent="0.15">
      <c r="A608" s="53" t="s">
        <v>723</v>
      </c>
      <c r="B608" s="52"/>
      <c r="C608" s="54">
        <v>245</v>
      </c>
      <c r="D608" s="54">
        <f t="shared" si="30"/>
        <v>601</v>
      </c>
      <c r="E608" s="54">
        <v>295</v>
      </c>
      <c r="F608" s="54">
        <v>306</v>
      </c>
      <c r="G608" s="4"/>
    </row>
    <row r="609" spans="1:7" ht="15.75" customHeight="1" x14ac:dyDescent="0.15">
      <c r="A609" s="53" t="s">
        <v>724</v>
      </c>
      <c r="B609" s="52"/>
      <c r="C609" s="54">
        <v>174</v>
      </c>
      <c r="D609" s="54">
        <f t="shared" si="30"/>
        <v>454</v>
      </c>
      <c r="E609" s="54">
        <v>223</v>
      </c>
      <c r="F609" s="54">
        <v>231</v>
      </c>
      <c r="G609" s="4"/>
    </row>
    <row r="610" spans="1:7" ht="15.75" customHeight="1" x14ac:dyDescent="0.15">
      <c r="A610" s="53" t="s">
        <v>725</v>
      </c>
      <c r="B610" s="52"/>
      <c r="C610" s="54">
        <v>149</v>
      </c>
      <c r="D610" s="54">
        <f t="shared" si="30"/>
        <v>397</v>
      </c>
      <c r="E610" s="54">
        <v>194</v>
      </c>
      <c r="F610" s="54">
        <v>203</v>
      </c>
      <c r="G610" s="4"/>
    </row>
    <row r="611" spans="1:7" ht="16.5" customHeight="1" x14ac:dyDescent="0.15">
      <c r="A611" s="53" t="s">
        <v>726</v>
      </c>
      <c r="B611" s="52"/>
      <c r="C611" s="54">
        <v>54</v>
      </c>
      <c r="D611" s="54">
        <f t="shared" si="30"/>
        <v>113</v>
      </c>
      <c r="E611" s="54">
        <v>61</v>
      </c>
      <c r="F611" s="54">
        <v>52</v>
      </c>
      <c r="G611" s="4"/>
    </row>
    <row r="612" spans="1:7" ht="16.5" customHeight="1" x14ac:dyDescent="0.15">
      <c r="A612" s="105" t="s">
        <v>727</v>
      </c>
      <c r="B612" s="106"/>
      <c r="C612" s="49">
        <v>184</v>
      </c>
      <c r="D612" s="49">
        <f t="shared" si="30"/>
        <v>497</v>
      </c>
      <c r="E612" s="49">
        <v>251</v>
      </c>
      <c r="F612" s="49">
        <v>246</v>
      </c>
      <c r="G612" s="4"/>
    </row>
    <row r="613" spans="1:7" ht="15" customHeight="1" x14ac:dyDescent="0.15">
      <c r="A613" s="4"/>
      <c r="B613" s="53"/>
      <c r="C613" s="54"/>
      <c r="D613" s="54"/>
      <c r="E613" s="54"/>
      <c r="F613" s="54"/>
      <c r="G613" s="4"/>
    </row>
    <row r="614" spans="1:7" ht="16.5" customHeight="1" x14ac:dyDescent="0.15">
      <c r="A614" s="30"/>
      <c r="B614" s="31"/>
      <c r="F614" s="33"/>
      <c r="G614" s="4"/>
    </row>
    <row r="615" spans="1:7" ht="3.95" customHeight="1" thickBot="1" x14ac:dyDescent="0.2">
      <c r="A615" s="34"/>
      <c r="B615" s="34"/>
      <c r="C615" s="34"/>
      <c r="D615" s="34"/>
      <c r="E615" s="34"/>
      <c r="F615" s="34"/>
      <c r="G615" s="4"/>
    </row>
    <row r="616" spans="1:7" s="70" customFormat="1" ht="17.100000000000001" customHeight="1" x14ac:dyDescent="0.15">
      <c r="A616" s="188" t="s">
        <v>371</v>
      </c>
      <c r="B616" s="64"/>
      <c r="C616" s="190" t="s">
        <v>372</v>
      </c>
      <c r="D616" s="65" t="s">
        <v>373</v>
      </c>
      <c r="E616" s="65"/>
      <c r="F616" s="65"/>
    </row>
    <row r="617" spans="1:7" ht="17.100000000000001" customHeight="1" x14ac:dyDescent="0.15">
      <c r="A617" s="189"/>
      <c r="B617" s="50"/>
      <c r="C617" s="191"/>
      <c r="D617" s="66" t="s">
        <v>374</v>
      </c>
      <c r="E617" s="20" t="s">
        <v>300</v>
      </c>
      <c r="F617" s="20" t="s">
        <v>301</v>
      </c>
      <c r="G617" s="4"/>
    </row>
    <row r="618" spans="1:7" ht="15.75" customHeight="1" x14ac:dyDescent="0.15">
      <c r="A618" s="67"/>
      <c r="B618" s="68"/>
      <c r="C618" s="67"/>
      <c r="D618" s="67"/>
      <c r="E618" s="69"/>
      <c r="F618" s="69"/>
      <c r="G618" s="4"/>
    </row>
    <row r="619" spans="1:7" ht="15.75" customHeight="1" x14ac:dyDescent="0.15">
      <c r="A619" s="53" t="s">
        <v>728</v>
      </c>
      <c r="B619" s="52"/>
      <c r="C619" s="54">
        <v>86</v>
      </c>
      <c r="D619" s="54">
        <f t="shared" ref="D619:D621" si="31">E619+F619</f>
        <v>236</v>
      </c>
      <c r="E619" s="54">
        <v>127</v>
      </c>
      <c r="F619" s="54">
        <v>109</v>
      </c>
      <c r="G619" s="4"/>
    </row>
    <row r="620" spans="1:7" ht="15.75" customHeight="1" x14ac:dyDescent="0.15">
      <c r="A620" s="53" t="s">
        <v>729</v>
      </c>
      <c r="B620" s="52"/>
      <c r="C620" s="54">
        <v>170</v>
      </c>
      <c r="D620" s="54">
        <f t="shared" si="31"/>
        <v>394</v>
      </c>
      <c r="E620" s="54">
        <v>189</v>
      </c>
      <c r="F620" s="54">
        <v>205</v>
      </c>
      <c r="G620" s="4"/>
    </row>
    <row r="621" spans="1:7" ht="15.75" customHeight="1" x14ac:dyDescent="0.15">
      <c r="A621" s="53" t="s">
        <v>730</v>
      </c>
      <c r="B621" s="52"/>
      <c r="C621" s="54">
        <v>93</v>
      </c>
      <c r="D621" s="54">
        <f t="shared" si="31"/>
        <v>246</v>
      </c>
      <c r="E621" s="54">
        <v>125</v>
      </c>
      <c r="F621" s="54">
        <v>121</v>
      </c>
      <c r="G621" s="4"/>
    </row>
    <row r="622" spans="1:7" ht="15.6" customHeight="1" x14ac:dyDescent="0.15">
      <c r="A622" s="53"/>
      <c r="B622" s="52"/>
      <c r="C622" s="54"/>
      <c r="D622" s="54"/>
      <c r="E622" s="54"/>
      <c r="F622" s="54"/>
      <c r="G622" s="4"/>
    </row>
    <row r="623" spans="1:7" ht="15.75" customHeight="1" x14ac:dyDescent="0.15">
      <c r="A623" s="89" t="s">
        <v>249</v>
      </c>
      <c r="B623" s="92"/>
      <c r="C623" s="91">
        <f>SUM(C624:C659)</f>
        <v>9505</v>
      </c>
      <c r="D623" s="91">
        <f>SUM(D624:D659)</f>
        <v>24360</v>
      </c>
      <c r="E623" s="91">
        <f>SUM(E624:E659)</f>
        <v>12116</v>
      </c>
      <c r="F623" s="91">
        <f>SUM(F624:F659)</f>
        <v>12244</v>
      </c>
      <c r="G623" s="4"/>
    </row>
    <row r="624" spans="1:7" ht="15.75" customHeight="1" x14ac:dyDescent="0.15">
      <c r="A624" s="53" t="s">
        <v>250</v>
      </c>
      <c r="B624" s="47"/>
      <c r="C624" s="32">
        <v>679</v>
      </c>
      <c r="D624" s="54">
        <f t="shared" ref="D624:D659" si="32">E624+F624</f>
        <v>1656</v>
      </c>
      <c r="E624" s="32">
        <v>799</v>
      </c>
      <c r="F624" s="32">
        <v>857</v>
      </c>
      <c r="G624" s="4"/>
    </row>
    <row r="625" spans="1:7" ht="15.75" customHeight="1" x14ac:dyDescent="0.15">
      <c r="A625" s="53" t="s">
        <v>251</v>
      </c>
      <c r="B625" s="47"/>
      <c r="C625" s="32">
        <v>293</v>
      </c>
      <c r="D625" s="54">
        <f t="shared" si="32"/>
        <v>676</v>
      </c>
      <c r="E625" s="32">
        <v>334</v>
      </c>
      <c r="F625" s="32">
        <v>342</v>
      </c>
      <c r="G625" s="4"/>
    </row>
    <row r="626" spans="1:7" ht="15.75" customHeight="1" x14ac:dyDescent="0.15">
      <c r="A626" s="53" t="s">
        <v>252</v>
      </c>
      <c r="B626" s="47"/>
      <c r="C626" s="32">
        <v>264</v>
      </c>
      <c r="D626" s="54">
        <f t="shared" si="32"/>
        <v>650</v>
      </c>
      <c r="E626" s="32">
        <v>315</v>
      </c>
      <c r="F626" s="32">
        <v>335</v>
      </c>
      <c r="G626" s="4"/>
    </row>
    <row r="627" spans="1:7" ht="15.75" customHeight="1" x14ac:dyDescent="0.15">
      <c r="A627" s="53" t="s">
        <v>280</v>
      </c>
      <c r="B627" s="47"/>
      <c r="C627" s="32">
        <v>616</v>
      </c>
      <c r="D627" s="54">
        <f t="shared" si="32"/>
        <v>1425</v>
      </c>
      <c r="E627" s="32">
        <v>719</v>
      </c>
      <c r="F627" s="32">
        <v>706</v>
      </c>
      <c r="G627" s="4"/>
    </row>
    <row r="628" spans="1:7" ht="15.75" customHeight="1" x14ac:dyDescent="0.15">
      <c r="A628" s="53" t="s">
        <v>253</v>
      </c>
      <c r="B628" s="47"/>
      <c r="C628" s="32">
        <v>232</v>
      </c>
      <c r="D628" s="54">
        <f t="shared" si="32"/>
        <v>605</v>
      </c>
      <c r="E628" s="32">
        <v>302</v>
      </c>
      <c r="F628" s="32">
        <v>303</v>
      </c>
      <c r="G628" s="4"/>
    </row>
    <row r="629" spans="1:7" ht="15.75" customHeight="1" x14ac:dyDescent="0.15">
      <c r="A629" s="53" t="s">
        <v>254</v>
      </c>
      <c r="B629" s="47"/>
      <c r="C629" s="32">
        <v>483</v>
      </c>
      <c r="D629" s="54">
        <f t="shared" si="32"/>
        <v>1365</v>
      </c>
      <c r="E629" s="32">
        <v>681</v>
      </c>
      <c r="F629" s="32">
        <v>684</v>
      </c>
      <c r="G629" s="4"/>
    </row>
    <row r="630" spans="1:7" ht="15.75" customHeight="1" x14ac:dyDescent="0.15">
      <c r="A630" s="53" t="s">
        <v>281</v>
      </c>
      <c r="B630" s="47"/>
      <c r="C630" s="32">
        <v>653</v>
      </c>
      <c r="D630" s="54">
        <f t="shared" si="32"/>
        <v>1629</v>
      </c>
      <c r="E630" s="32">
        <v>792</v>
      </c>
      <c r="F630" s="32">
        <v>837</v>
      </c>
      <c r="G630" s="4"/>
    </row>
    <row r="631" spans="1:7" ht="15.75" customHeight="1" x14ac:dyDescent="0.15">
      <c r="A631" s="53" t="s">
        <v>255</v>
      </c>
      <c r="B631" s="47"/>
      <c r="C631" s="32">
        <v>132</v>
      </c>
      <c r="D631" s="54">
        <f t="shared" si="32"/>
        <v>374</v>
      </c>
      <c r="E631" s="32">
        <v>189</v>
      </c>
      <c r="F631" s="32">
        <v>185</v>
      </c>
      <c r="G631" s="4"/>
    </row>
    <row r="632" spans="1:7" ht="15.6" customHeight="1" x14ac:dyDescent="0.15">
      <c r="A632" s="53" t="s">
        <v>256</v>
      </c>
      <c r="B632" s="47"/>
      <c r="C632" s="32">
        <v>252</v>
      </c>
      <c r="D632" s="54">
        <f t="shared" si="32"/>
        <v>682</v>
      </c>
      <c r="E632" s="32">
        <v>345</v>
      </c>
      <c r="F632" s="32">
        <v>337</v>
      </c>
      <c r="G632" s="4"/>
    </row>
    <row r="633" spans="1:7" ht="15.6" customHeight="1" x14ac:dyDescent="0.15">
      <c r="A633" s="53" t="s">
        <v>257</v>
      </c>
      <c r="B633" s="47"/>
      <c r="C633" s="4">
        <v>304</v>
      </c>
      <c r="D633" s="54">
        <f t="shared" si="32"/>
        <v>838</v>
      </c>
      <c r="E633" s="4">
        <v>431</v>
      </c>
      <c r="F633" s="4">
        <v>407</v>
      </c>
      <c r="G633" s="4"/>
    </row>
    <row r="634" spans="1:7" ht="15.6" customHeight="1" x14ac:dyDescent="0.15">
      <c r="A634" s="53" t="s">
        <v>258</v>
      </c>
      <c r="B634" s="47"/>
      <c r="C634" s="32">
        <v>257</v>
      </c>
      <c r="D634" s="54">
        <f t="shared" si="32"/>
        <v>621</v>
      </c>
      <c r="E634" s="32">
        <v>316</v>
      </c>
      <c r="F634" s="32">
        <v>305</v>
      </c>
      <c r="G634" s="4"/>
    </row>
    <row r="635" spans="1:7" ht="15.6" customHeight="1" x14ac:dyDescent="0.15">
      <c r="A635" s="53" t="s">
        <v>259</v>
      </c>
      <c r="B635" s="47"/>
      <c r="C635" s="32">
        <v>640</v>
      </c>
      <c r="D635" s="54">
        <f t="shared" si="32"/>
        <v>1684</v>
      </c>
      <c r="E635" s="32">
        <v>852</v>
      </c>
      <c r="F635" s="32">
        <v>832</v>
      </c>
      <c r="G635" s="4"/>
    </row>
    <row r="636" spans="1:7" ht="15.6" customHeight="1" x14ac:dyDescent="0.15">
      <c r="A636" s="53" t="s">
        <v>260</v>
      </c>
      <c r="B636" s="47"/>
      <c r="C636" s="32">
        <v>301</v>
      </c>
      <c r="D636" s="54">
        <f t="shared" si="32"/>
        <v>801</v>
      </c>
      <c r="E636" s="32">
        <v>394</v>
      </c>
      <c r="F636" s="32">
        <v>407</v>
      </c>
      <c r="G636" s="4"/>
    </row>
    <row r="637" spans="1:7" ht="15.6" customHeight="1" x14ac:dyDescent="0.15">
      <c r="A637" s="53" t="s">
        <v>261</v>
      </c>
      <c r="B637" s="47"/>
      <c r="C637" s="32">
        <v>101</v>
      </c>
      <c r="D637" s="54">
        <f t="shared" si="32"/>
        <v>299</v>
      </c>
      <c r="E637" s="32">
        <v>148</v>
      </c>
      <c r="F637" s="32">
        <v>151</v>
      </c>
      <c r="G637" s="4"/>
    </row>
    <row r="638" spans="1:7" ht="15.6" customHeight="1" x14ac:dyDescent="0.15">
      <c r="A638" s="53" t="s">
        <v>262</v>
      </c>
      <c r="B638" s="47"/>
      <c r="C638" s="32">
        <v>336</v>
      </c>
      <c r="D638" s="54">
        <f t="shared" si="32"/>
        <v>924</v>
      </c>
      <c r="E638" s="32">
        <v>467</v>
      </c>
      <c r="F638" s="32">
        <v>457</v>
      </c>
      <c r="G638" s="4"/>
    </row>
    <row r="639" spans="1:7" ht="15.6" customHeight="1" x14ac:dyDescent="0.15">
      <c r="A639" s="53" t="s">
        <v>263</v>
      </c>
      <c r="B639" s="47"/>
      <c r="C639" s="32">
        <v>227</v>
      </c>
      <c r="D639" s="54">
        <f t="shared" si="32"/>
        <v>422</v>
      </c>
      <c r="E639" s="32">
        <v>190</v>
      </c>
      <c r="F639" s="32">
        <v>232</v>
      </c>
      <c r="G639" s="4"/>
    </row>
    <row r="640" spans="1:7" ht="15.6" customHeight="1" x14ac:dyDescent="0.15">
      <c r="A640" s="53" t="s">
        <v>264</v>
      </c>
      <c r="B640" s="47"/>
      <c r="C640" s="32">
        <v>50</v>
      </c>
      <c r="D640" s="54">
        <f t="shared" si="32"/>
        <v>134</v>
      </c>
      <c r="E640" s="32">
        <v>63</v>
      </c>
      <c r="F640" s="32">
        <v>71</v>
      </c>
      <c r="G640" s="4"/>
    </row>
    <row r="641" spans="1:7" ht="15.6" customHeight="1" x14ac:dyDescent="0.15">
      <c r="A641" s="53" t="s">
        <v>265</v>
      </c>
      <c r="B641" s="47"/>
      <c r="C641" s="32">
        <v>72</v>
      </c>
      <c r="D641" s="54">
        <f t="shared" si="32"/>
        <v>190</v>
      </c>
      <c r="E641" s="32">
        <v>101</v>
      </c>
      <c r="F641" s="32">
        <v>89</v>
      </c>
      <c r="G641" s="4"/>
    </row>
    <row r="642" spans="1:7" ht="15.6" customHeight="1" x14ac:dyDescent="0.15">
      <c r="A642" s="53" t="s">
        <v>266</v>
      </c>
      <c r="B642" s="47"/>
      <c r="C642" s="32">
        <v>154</v>
      </c>
      <c r="D642" s="54">
        <f t="shared" si="32"/>
        <v>403</v>
      </c>
      <c r="E642" s="32">
        <v>197</v>
      </c>
      <c r="F642" s="32">
        <v>206</v>
      </c>
      <c r="G642" s="4"/>
    </row>
    <row r="643" spans="1:7" ht="15.6" customHeight="1" x14ac:dyDescent="0.15">
      <c r="A643" s="53" t="s">
        <v>267</v>
      </c>
      <c r="B643" s="47"/>
      <c r="C643" s="32">
        <v>170</v>
      </c>
      <c r="D643" s="54">
        <f t="shared" si="32"/>
        <v>432</v>
      </c>
      <c r="E643" s="32">
        <v>217</v>
      </c>
      <c r="F643" s="32">
        <v>215</v>
      </c>
      <c r="G643" s="4"/>
    </row>
    <row r="644" spans="1:7" ht="15.6" customHeight="1" x14ac:dyDescent="0.15">
      <c r="A644" s="53" t="s">
        <v>268</v>
      </c>
      <c r="B644" s="47"/>
      <c r="C644" s="32">
        <v>306</v>
      </c>
      <c r="D644" s="54">
        <f t="shared" si="32"/>
        <v>856</v>
      </c>
      <c r="E644" s="32">
        <v>437</v>
      </c>
      <c r="F644" s="32">
        <v>419</v>
      </c>
      <c r="G644" s="4"/>
    </row>
    <row r="645" spans="1:7" ht="15.6" customHeight="1" x14ac:dyDescent="0.15">
      <c r="A645" s="53" t="s">
        <v>269</v>
      </c>
      <c r="B645" s="47"/>
      <c r="C645" s="32">
        <v>194</v>
      </c>
      <c r="D645" s="54">
        <f t="shared" si="32"/>
        <v>527</v>
      </c>
      <c r="E645" s="32">
        <v>256</v>
      </c>
      <c r="F645" s="32">
        <v>271</v>
      </c>
      <c r="G645" s="4"/>
    </row>
    <row r="646" spans="1:7" ht="15.6" customHeight="1" x14ac:dyDescent="0.15">
      <c r="A646" s="53" t="s">
        <v>282</v>
      </c>
      <c r="B646" s="47"/>
      <c r="C646" s="32">
        <v>146</v>
      </c>
      <c r="D646" s="54">
        <f t="shared" si="32"/>
        <v>354</v>
      </c>
      <c r="E646" s="32">
        <v>178</v>
      </c>
      <c r="F646" s="32">
        <v>176</v>
      </c>
      <c r="G646" s="4"/>
    </row>
    <row r="647" spans="1:7" ht="15.6" customHeight="1" x14ac:dyDescent="0.15">
      <c r="A647" s="53" t="s">
        <v>270</v>
      </c>
      <c r="B647" s="47"/>
      <c r="C647" s="32">
        <v>117</v>
      </c>
      <c r="D647" s="54">
        <f t="shared" si="32"/>
        <v>333</v>
      </c>
      <c r="E647" s="32">
        <v>161</v>
      </c>
      <c r="F647" s="32">
        <v>172</v>
      </c>
      <c r="G647" s="4"/>
    </row>
    <row r="648" spans="1:7" ht="15.6" customHeight="1" x14ac:dyDescent="0.15">
      <c r="A648" s="53" t="s">
        <v>271</v>
      </c>
      <c r="B648" s="47"/>
      <c r="C648" s="32">
        <v>173</v>
      </c>
      <c r="D648" s="54">
        <f t="shared" si="32"/>
        <v>409</v>
      </c>
      <c r="E648" s="32">
        <v>208</v>
      </c>
      <c r="F648" s="32">
        <v>201</v>
      </c>
      <c r="G648" s="4"/>
    </row>
    <row r="649" spans="1:7" ht="15.6" customHeight="1" x14ac:dyDescent="0.15">
      <c r="A649" s="53" t="s">
        <v>272</v>
      </c>
      <c r="B649" s="47"/>
      <c r="C649" s="32">
        <v>209</v>
      </c>
      <c r="D649" s="54">
        <f t="shared" si="32"/>
        <v>580</v>
      </c>
      <c r="E649" s="32">
        <v>296</v>
      </c>
      <c r="F649" s="32">
        <v>284</v>
      </c>
      <c r="G649" s="4"/>
    </row>
    <row r="650" spans="1:7" ht="15.6" customHeight="1" x14ac:dyDescent="0.15">
      <c r="A650" s="53" t="s">
        <v>273</v>
      </c>
      <c r="B650" s="47"/>
      <c r="C650" s="32">
        <v>579</v>
      </c>
      <c r="D650" s="54">
        <f t="shared" si="32"/>
        <v>1465</v>
      </c>
      <c r="E650" s="32">
        <v>748</v>
      </c>
      <c r="F650" s="32">
        <v>717</v>
      </c>
      <c r="G650" s="4"/>
    </row>
    <row r="651" spans="1:7" ht="15.6" customHeight="1" x14ac:dyDescent="0.15">
      <c r="A651" s="53" t="s">
        <v>283</v>
      </c>
      <c r="B651" s="47"/>
      <c r="C651" s="32">
        <v>321</v>
      </c>
      <c r="D651" s="54">
        <f t="shared" si="32"/>
        <v>758</v>
      </c>
      <c r="E651" s="32">
        <v>371</v>
      </c>
      <c r="F651" s="32">
        <v>387</v>
      </c>
      <c r="G651" s="4"/>
    </row>
    <row r="652" spans="1:7" ht="15.6" customHeight="1" x14ac:dyDescent="0.15">
      <c r="A652" s="53" t="s">
        <v>284</v>
      </c>
      <c r="B652" s="47"/>
      <c r="C652" s="32">
        <v>369</v>
      </c>
      <c r="D652" s="54">
        <f t="shared" si="32"/>
        <v>894</v>
      </c>
      <c r="E652" s="32">
        <v>422</v>
      </c>
      <c r="F652" s="32">
        <v>472</v>
      </c>
      <c r="G652" s="4"/>
    </row>
    <row r="653" spans="1:7" ht="15.6" customHeight="1" x14ac:dyDescent="0.15">
      <c r="A653" s="53" t="s">
        <v>285</v>
      </c>
      <c r="B653" s="47"/>
      <c r="C653" s="32">
        <v>277</v>
      </c>
      <c r="D653" s="54">
        <f t="shared" si="32"/>
        <v>751</v>
      </c>
      <c r="E653" s="32">
        <v>381</v>
      </c>
      <c r="F653" s="32">
        <v>370</v>
      </c>
      <c r="G653" s="4"/>
    </row>
    <row r="654" spans="1:7" ht="15.6" customHeight="1" x14ac:dyDescent="0.15">
      <c r="A654" s="53" t="s">
        <v>274</v>
      </c>
      <c r="B654" s="47"/>
      <c r="C654" s="32">
        <v>162</v>
      </c>
      <c r="D654" s="54">
        <f t="shared" si="32"/>
        <v>453</v>
      </c>
      <c r="E654" s="32">
        <v>223</v>
      </c>
      <c r="F654" s="32">
        <v>230</v>
      </c>
      <c r="G654" s="4"/>
    </row>
    <row r="655" spans="1:7" ht="15.6" customHeight="1" x14ac:dyDescent="0.15">
      <c r="A655" s="53" t="s">
        <v>275</v>
      </c>
      <c r="B655" s="47"/>
      <c r="C655" s="32">
        <v>128</v>
      </c>
      <c r="D655" s="54">
        <f t="shared" si="32"/>
        <v>331</v>
      </c>
      <c r="E655" s="32">
        <v>161</v>
      </c>
      <c r="F655" s="32">
        <v>170</v>
      </c>
      <c r="G655" s="4"/>
    </row>
    <row r="656" spans="1:7" ht="15.6" customHeight="1" x14ac:dyDescent="0.15">
      <c r="A656" s="53" t="s">
        <v>276</v>
      </c>
      <c r="B656" s="47"/>
      <c r="C656" s="32">
        <v>99</v>
      </c>
      <c r="D656" s="54">
        <f t="shared" si="32"/>
        <v>271</v>
      </c>
      <c r="E656" s="32">
        <v>135</v>
      </c>
      <c r="F656" s="32">
        <v>136</v>
      </c>
      <c r="G656" s="4"/>
    </row>
    <row r="657" spans="1:7" ht="15.6" customHeight="1" x14ac:dyDescent="0.15">
      <c r="A657" s="53" t="s">
        <v>277</v>
      </c>
      <c r="B657" s="47"/>
      <c r="C657" s="32">
        <v>65</v>
      </c>
      <c r="D657" s="54">
        <f t="shared" si="32"/>
        <v>187</v>
      </c>
      <c r="E657" s="32">
        <v>96</v>
      </c>
      <c r="F657" s="32">
        <v>91</v>
      </c>
      <c r="G657" s="4"/>
    </row>
    <row r="658" spans="1:7" ht="15.6" customHeight="1" x14ac:dyDescent="0.15">
      <c r="A658" s="53" t="s">
        <v>278</v>
      </c>
      <c r="B658" s="47"/>
      <c r="C658" s="32">
        <v>72</v>
      </c>
      <c r="D658" s="54">
        <f t="shared" si="32"/>
        <v>187</v>
      </c>
      <c r="E658" s="32">
        <v>97</v>
      </c>
      <c r="F658" s="32">
        <v>90</v>
      </c>
      <c r="G658" s="4"/>
    </row>
    <row r="659" spans="1:7" ht="15.6" customHeight="1" x14ac:dyDescent="0.15">
      <c r="A659" s="53" t="s">
        <v>279</v>
      </c>
      <c r="B659" s="29"/>
      <c r="C659" s="50">
        <v>72</v>
      </c>
      <c r="D659" s="54">
        <f t="shared" si="32"/>
        <v>194</v>
      </c>
      <c r="E659" s="50">
        <v>94</v>
      </c>
      <c r="F659" s="50">
        <v>100</v>
      </c>
      <c r="G659" s="4"/>
    </row>
    <row r="660" spans="1:7" ht="16.5" customHeight="1" x14ac:dyDescent="0.15">
      <c r="A660" s="22"/>
      <c r="D660" s="22"/>
      <c r="G660" s="4"/>
    </row>
    <row r="661" spans="1:7" ht="16.5" customHeight="1" x14ac:dyDescent="0.15">
      <c r="G661" s="4"/>
    </row>
    <row r="662" spans="1:7" ht="16.5" customHeight="1" x14ac:dyDescent="0.15">
      <c r="G662" s="4"/>
    </row>
    <row r="663" spans="1:7" ht="16.5" customHeight="1" x14ac:dyDescent="0.15">
      <c r="G663" s="4"/>
    </row>
    <row r="664" spans="1:7" ht="16.5" customHeight="1" x14ac:dyDescent="0.15">
      <c r="G664" s="4"/>
    </row>
    <row r="665" spans="1:7" ht="16.5" customHeight="1" x14ac:dyDescent="0.15">
      <c r="G665" s="4"/>
    </row>
    <row r="666" spans="1:7" ht="16.5" customHeight="1" x14ac:dyDescent="0.15">
      <c r="G666" s="4"/>
    </row>
    <row r="667" spans="1:7" ht="16.5" customHeight="1" x14ac:dyDescent="0.15">
      <c r="G667" s="4"/>
    </row>
    <row r="668" spans="1:7" ht="16.5" customHeight="1" x14ac:dyDescent="0.15">
      <c r="G668" s="4"/>
    </row>
    <row r="669" spans="1:7" ht="16.5" customHeight="1" x14ac:dyDescent="0.15">
      <c r="G669" s="4"/>
    </row>
    <row r="670" spans="1:7" ht="16.5" customHeight="1" x14ac:dyDescent="0.15">
      <c r="G670" s="4"/>
    </row>
    <row r="671" spans="1:7" ht="16.5" customHeight="1" x14ac:dyDescent="0.15">
      <c r="G671" s="4"/>
    </row>
    <row r="672" spans="1:7" ht="16.5" customHeight="1" x14ac:dyDescent="0.15">
      <c r="G672" s="4"/>
    </row>
    <row r="673" spans="7:7" ht="16.5" customHeight="1" x14ac:dyDescent="0.15">
      <c r="G673" s="4"/>
    </row>
    <row r="674" spans="7:7" ht="16.5" customHeight="1" x14ac:dyDescent="0.15">
      <c r="G674" s="4"/>
    </row>
    <row r="675" spans="7:7" ht="16.5" customHeight="1" x14ac:dyDescent="0.15">
      <c r="G675" s="4"/>
    </row>
    <row r="676" spans="7:7" ht="16.5" customHeight="1" x14ac:dyDescent="0.15">
      <c r="G676" s="4"/>
    </row>
  </sheetData>
  <mergeCells count="26">
    <mergeCell ref="A3:A4"/>
    <mergeCell ref="C3:C4"/>
    <mergeCell ref="A369:A370"/>
    <mergeCell ref="C369:C370"/>
    <mergeCell ref="A57:A58"/>
    <mergeCell ref="C57:C58"/>
    <mergeCell ref="A109:A110"/>
    <mergeCell ref="C109:C110"/>
    <mergeCell ref="A161:A162"/>
    <mergeCell ref="C161:C162"/>
    <mergeCell ref="A423:A424"/>
    <mergeCell ref="C423:C424"/>
    <mergeCell ref="A213:A214"/>
    <mergeCell ref="C213:C214"/>
    <mergeCell ref="A263:A264"/>
    <mergeCell ref="C263:C264"/>
    <mergeCell ref="A315:A316"/>
    <mergeCell ref="C315:C316"/>
    <mergeCell ref="A616:A617"/>
    <mergeCell ref="C616:C617"/>
    <mergeCell ref="A472:A473"/>
    <mergeCell ref="C472:C473"/>
    <mergeCell ref="A520:A521"/>
    <mergeCell ref="C520:C521"/>
    <mergeCell ref="A568:A569"/>
    <mergeCell ref="C568:C569"/>
  </mergeCells>
  <phoneticPr fontId="0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4" verticalDpi="360" r:id="rId1"/>
  <headerFooter alignWithMargins="0"/>
  <rowBreaks count="12" manualBreakCount="12">
    <brk id="54" max="16383" man="1"/>
    <brk id="106" max="16383" man="1"/>
    <brk id="158" max="16383" man="1"/>
    <brk id="210" max="16383" man="1"/>
    <brk id="260" max="16383" man="1"/>
    <brk id="312" max="16383" man="1"/>
    <brk id="366" max="16383" man="1"/>
    <brk id="420" max="16383" man="1"/>
    <brk id="469" max="16383" man="1"/>
    <brk id="517" max="16383" man="1"/>
    <brk id="565" max="16383" man="1"/>
    <brk id="6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249977111117893"/>
  </sheetPr>
  <dimension ref="A1:W30"/>
  <sheetViews>
    <sheetView showGridLines="0" topLeftCell="A10" zoomScale="75" zoomScaleNormal="75" workbookViewId="0">
      <selection activeCell="D30" sqref="D30"/>
    </sheetView>
  </sheetViews>
  <sheetFormatPr defaultColWidth="7.875" defaultRowHeight="15" customHeight="1" x14ac:dyDescent="0.15"/>
  <cols>
    <col min="1" max="3" width="3.625" style="4" customWidth="1"/>
    <col min="4" max="4" width="14.625" style="4" customWidth="1"/>
    <col min="5" max="5" width="1" style="4" customWidth="1"/>
    <col min="6" max="10" width="10.875" style="4" customWidth="1"/>
    <col min="11" max="22" width="6.625" style="4" customWidth="1"/>
    <col min="23" max="16384" width="7.875" style="4"/>
  </cols>
  <sheetData>
    <row r="1" spans="1:23" ht="16.5" customHeight="1" x14ac:dyDescent="0.15">
      <c r="A1" s="25" t="s">
        <v>631</v>
      </c>
      <c r="V1" s="57" t="s">
        <v>519</v>
      </c>
    </row>
    <row r="2" spans="1:23" ht="6" customHeight="1" thickBot="1" x14ac:dyDescent="0.2">
      <c r="A2" s="3"/>
    </row>
    <row r="3" spans="1:23" s="5" customFormat="1" ht="30" customHeight="1" x14ac:dyDescent="0.15">
      <c r="A3" s="205"/>
      <c r="B3" s="205"/>
      <c r="C3" s="205"/>
      <c r="D3" s="206"/>
      <c r="E3" s="97"/>
      <c r="F3" s="98" t="s">
        <v>813</v>
      </c>
      <c r="G3" s="98" t="s">
        <v>814</v>
      </c>
      <c r="H3" s="98" t="s">
        <v>815</v>
      </c>
      <c r="I3" s="98" t="s">
        <v>816</v>
      </c>
      <c r="J3" s="171" t="s">
        <v>817</v>
      </c>
      <c r="K3" s="114" t="s">
        <v>818</v>
      </c>
      <c r="L3" s="99" t="s">
        <v>819</v>
      </c>
      <c r="M3" s="99" t="s">
        <v>486</v>
      </c>
      <c r="N3" s="115" t="s">
        <v>820</v>
      </c>
      <c r="O3" s="99" t="s">
        <v>821</v>
      </c>
      <c r="P3" s="99" t="s">
        <v>487</v>
      </c>
      <c r="Q3" s="99" t="s">
        <v>488</v>
      </c>
      <c r="R3" s="99" t="s">
        <v>489</v>
      </c>
      <c r="S3" s="99" t="s">
        <v>490</v>
      </c>
      <c r="T3" s="99" t="s">
        <v>491</v>
      </c>
      <c r="U3" s="99" t="s">
        <v>492</v>
      </c>
      <c r="V3" s="100" t="s">
        <v>493</v>
      </c>
    </row>
    <row r="4" spans="1:23" ht="16.5" customHeight="1" x14ac:dyDescent="0.15">
      <c r="A4" s="207" t="s">
        <v>623</v>
      </c>
      <c r="B4" s="192" t="s">
        <v>615</v>
      </c>
      <c r="C4" s="195" t="s">
        <v>498</v>
      </c>
      <c r="D4" s="196"/>
      <c r="E4" s="18"/>
      <c r="F4" s="78">
        <v>3118</v>
      </c>
      <c r="G4" s="78">
        <v>3074</v>
      </c>
      <c r="H4" s="78">
        <v>3145</v>
      </c>
      <c r="I4" s="78">
        <v>3009</v>
      </c>
      <c r="J4" s="81">
        <v>3010</v>
      </c>
      <c r="K4" s="54">
        <v>235</v>
      </c>
      <c r="L4" s="54">
        <v>257</v>
      </c>
      <c r="M4" s="54">
        <v>251</v>
      </c>
      <c r="N4" s="54">
        <v>247</v>
      </c>
      <c r="O4" s="54">
        <v>213</v>
      </c>
      <c r="P4" s="54">
        <v>277</v>
      </c>
      <c r="Q4" s="54">
        <v>237</v>
      </c>
      <c r="R4" s="54">
        <v>256</v>
      </c>
      <c r="S4" s="54">
        <v>236</v>
      </c>
      <c r="T4" s="54">
        <v>265</v>
      </c>
      <c r="U4" s="54">
        <v>276</v>
      </c>
      <c r="V4" s="54">
        <v>260</v>
      </c>
      <c r="W4" s="6"/>
    </row>
    <row r="5" spans="1:23" ht="22.5" customHeight="1" x14ac:dyDescent="0.15">
      <c r="A5" s="208"/>
      <c r="B5" s="194"/>
      <c r="C5" s="197" t="s">
        <v>632</v>
      </c>
      <c r="D5" s="199"/>
      <c r="E5" s="19"/>
      <c r="F5" s="95">
        <v>8.3098580288206563</v>
      </c>
      <c r="G5" s="95">
        <v>8.1920903954802267</v>
      </c>
      <c r="H5" s="95">
        <v>8.3755885548714222</v>
      </c>
      <c r="I5" s="95">
        <v>8.0127180929251605</v>
      </c>
      <c r="J5" s="95">
        <v>8.0329430728542555</v>
      </c>
      <c r="K5" s="77">
        <v>0.62578556059734558</v>
      </c>
      <c r="L5" s="77">
        <v>0.68436974073837376</v>
      </c>
      <c r="M5" s="77">
        <v>0.66839223706354789</v>
      </c>
      <c r="N5" s="77">
        <v>0.65918170730730941</v>
      </c>
      <c r="O5" s="77">
        <v>0.56844414435812518</v>
      </c>
      <c r="P5" s="77">
        <v>0.73924426285070732</v>
      </c>
      <c r="Q5" s="77">
        <v>0.63249418879284347</v>
      </c>
      <c r="R5" s="77">
        <v>0.68320047397032879</v>
      </c>
      <c r="S5" s="77">
        <v>0.62982543694139692</v>
      </c>
      <c r="T5" s="77">
        <v>0.70721924063334829</v>
      </c>
      <c r="U5" s="77">
        <v>0.73657551099926077</v>
      </c>
      <c r="V5" s="77">
        <v>0.69387548137611521</v>
      </c>
      <c r="W5" s="77"/>
    </row>
    <row r="6" spans="1:23" ht="16.5" customHeight="1" x14ac:dyDescent="0.15">
      <c r="A6" s="208"/>
      <c r="B6" s="192" t="s">
        <v>616</v>
      </c>
      <c r="C6" s="195" t="s">
        <v>499</v>
      </c>
      <c r="D6" s="196"/>
      <c r="E6" s="18"/>
      <c r="F6" s="78">
        <v>3703</v>
      </c>
      <c r="G6" s="78">
        <v>3771</v>
      </c>
      <c r="H6" s="78">
        <v>3818</v>
      </c>
      <c r="I6" s="78">
        <v>3785</v>
      </c>
      <c r="J6" s="81">
        <v>3940</v>
      </c>
      <c r="K6" s="54">
        <v>358</v>
      </c>
      <c r="L6" s="54">
        <v>356</v>
      </c>
      <c r="M6" s="54">
        <v>334</v>
      </c>
      <c r="N6" s="54">
        <v>407</v>
      </c>
      <c r="O6" s="54">
        <v>336</v>
      </c>
      <c r="P6" s="54">
        <v>357</v>
      </c>
      <c r="Q6" s="54">
        <v>300</v>
      </c>
      <c r="R6" s="54">
        <v>329</v>
      </c>
      <c r="S6" s="54">
        <v>304</v>
      </c>
      <c r="T6" s="54">
        <v>278</v>
      </c>
      <c r="U6" s="54">
        <v>299</v>
      </c>
      <c r="V6" s="54">
        <v>282</v>
      </c>
      <c r="W6" s="6"/>
    </row>
    <row r="7" spans="1:23" ht="21" customHeight="1" x14ac:dyDescent="0.15">
      <c r="A7" s="208"/>
      <c r="B7" s="194"/>
      <c r="C7" s="197" t="s">
        <v>633</v>
      </c>
      <c r="D7" s="199"/>
      <c r="E7" s="19"/>
      <c r="F7" s="95">
        <v>9.8689558308925243</v>
      </c>
      <c r="G7" s="95">
        <v>10.049568276303166</v>
      </c>
      <c r="H7" s="95">
        <v>10.167884611287471</v>
      </c>
      <c r="I7" s="95">
        <v>10.079141901535971</v>
      </c>
      <c r="J7" s="95">
        <v>10.514882294699593</v>
      </c>
      <c r="K7" s="77">
        <v>0.95332438593127544</v>
      </c>
      <c r="L7" s="77">
        <v>0.94799855137300015</v>
      </c>
      <c r="M7" s="77">
        <v>0.88941437123197209</v>
      </c>
      <c r="N7" s="77">
        <v>1.086182003538765</v>
      </c>
      <c r="O7" s="77">
        <v>0.8967006220860565</v>
      </c>
      <c r="P7" s="77">
        <v>0.95274441096643514</v>
      </c>
      <c r="Q7" s="77">
        <v>0.80062555543397906</v>
      </c>
      <c r="R7" s="77">
        <v>0.87801935912593043</v>
      </c>
      <c r="S7" s="77">
        <v>0.81130056283976548</v>
      </c>
      <c r="T7" s="77">
        <v>0.74191301470215398</v>
      </c>
      <c r="U7" s="77">
        <v>0.79795680358253251</v>
      </c>
      <c r="V7" s="77">
        <v>0.7525880221079404</v>
      </c>
      <c r="W7" s="77"/>
    </row>
    <row r="8" spans="1:23" ht="16.5" customHeight="1" x14ac:dyDescent="0.15">
      <c r="A8" s="208"/>
      <c r="B8" s="210" t="s">
        <v>617</v>
      </c>
      <c r="C8" s="195" t="s">
        <v>499</v>
      </c>
      <c r="D8" s="196"/>
      <c r="E8" s="18"/>
      <c r="F8" s="93">
        <v>-585</v>
      </c>
      <c r="G8" s="93">
        <v>-697</v>
      </c>
      <c r="H8" s="93">
        <v>-673</v>
      </c>
      <c r="I8" s="93">
        <v>-776</v>
      </c>
      <c r="J8" s="94">
        <v>-930</v>
      </c>
      <c r="K8" s="93">
        <v>-123</v>
      </c>
      <c r="L8" s="93">
        <v>-99</v>
      </c>
      <c r="M8" s="93">
        <v>-83</v>
      </c>
      <c r="N8" s="93">
        <v>-160</v>
      </c>
      <c r="O8" s="93">
        <v>-123</v>
      </c>
      <c r="P8" s="93">
        <v>-80</v>
      </c>
      <c r="Q8" s="93">
        <v>-63</v>
      </c>
      <c r="R8" s="93">
        <v>-73</v>
      </c>
      <c r="S8" s="93">
        <v>-68</v>
      </c>
      <c r="T8" s="93">
        <v>-13</v>
      </c>
      <c r="U8" s="93">
        <v>-23</v>
      </c>
      <c r="V8" s="94">
        <v>-22</v>
      </c>
      <c r="W8" s="81"/>
    </row>
    <row r="9" spans="1:23" ht="21" customHeight="1" x14ac:dyDescent="0.15">
      <c r="A9" s="209"/>
      <c r="B9" s="211"/>
      <c r="C9" s="197" t="s">
        <v>500</v>
      </c>
      <c r="D9" s="199"/>
      <c r="E9" s="19"/>
      <c r="F9" s="95">
        <v>-1.5590978020718675</v>
      </c>
      <c r="G9" s="95">
        <v>-1.85747788082294</v>
      </c>
      <c r="H9" s="95">
        <v>-1.7922960564160471</v>
      </c>
      <c r="I9" s="95">
        <v>-2.0664238086108093</v>
      </c>
      <c r="J9" s="95">
        <v>-2.4819392218453356</v>
      </c>
      <c r="K9" s="79">
        <v>-0.32753882533392981</v>
      </c>
      <c r="L9" s="79">
        <v>-0.26362881063462645</v>
      </c>
      <c r="M9" s="79">
        <v>-0.2210221341684242</v>
      </c>
      <c r="N9" s="79">
        <v>-0.42700029623145552</v>
      </c>
      <c r="O9" s="79">
        <v>-0.32825647772793143</v>
      </c>
      <c r="P9" s="79">
        <v>-0.21350014811572776</v>
      </c>
      <c r="Q9" s="79">
        <v>-0.16813136664113559</v>
      </c>
      <c r="R9" s="79">
        <v>-0.19481888515560156</v>
      </c>
      <c r="S9" s="79">
        <v>-0.18147512589836859</v>
      </c>
      <c r="T9" s="79">
        <v>-3.4693774068805756E-2</v>
      </c>
      <c r="U9" s="79">
        <v>-6.1381292583271727E-2</v>
      </c>
      <c r="V9" s="79">
        <v>-5.8712540731825129E-2</v>
      </c>
      <c r="W9" s="79"/>
    </row>
    <row r="10" spans="1:23" ht="16.5" customHeight="1" x14ac:dyDescent="0.15">
      <c r="A10" s="212" t="s">
        <v>501</v>
      </c>
      <c r="B10" s="192" t="s">
        <v>618</v>
      </c>
      <c r="C10" s="195" t="s">
        <v>494</v>
      </c>
      <c r="D10" s="196"/>
      <c r="E10" s="18"/>
      <c r="F10" s="78">
        <v>5119</v>
      </c>
      <c r="G10" s="78">
        <v>5179</v>
      </c>
      <c r="H10" s="78">
        <v>5277</v>
      </c>
      <c r="I10" s="78">
        <v>5131</v>
      </c>
      <c r="J10" s="81">
        <v>4972</v>
      </c>
      <c r="K10" s="80">
        <v>325</v>
      </c>
      <c r="L10" s="80">
        <v>380</v>
      </c>
      <c r="M10" s="80">
        <v>302</v>
      </c>
      <c r="N10" s="80">
        <v>327</v>
      </c>
      <c r="O10" s="80">
        <v>359</v>
      </c>
      <c r="P10" s="80">
        <v>813</v>
      </c>
      <c r="Q10" s="80">
        <v>571</v>
      </c>
      <c r="R10" s="80">
        <v>368</v>
      </c>
      <c r="S10" s="80">
        <v>384</v>
      </c>
      <c r="T10" s="80">
        <v>403</v>
      </c>
      <c r="U10" s="80">
        <v>365</v>
      </c>
      <c r="V10" s="80">
        <v>375</v>
      </c>
      <c r="W10" s="81"/>
    </row>
    <row r="11" spans="1:23" ht="16.5" customHeight="1" x14ac:dyDescent="0.15">
      <c r="A11" s="213"/>
      <c r="B11" s="193"/>
      <c r="C11" s="195" t="s">
        <v>495</v>
      </c>
      <c r="D11" s="196"/>
      <c r="E11" s="18"/>
      <c r="F11" s="78">
        <v>7658</v>
      </c>
      <c r="G11" s="78">
        <v>7639</v>
      </c>
      <c r="H11" s="78">
        <v>7554</v>
      </c>
      <c r="I11" s="78">
        <v>7984</v>
      </c>
      <c r="J11" s="81">
        <v>7914</v>
      </c>
      <c r="K11" s="80">
        <v>554</v>
      </c>
      <c r="L11" s="80">
        <v>452</v>
      </c>
      <c r="M11" s="80">
        <v>431</v>
      </c>
      <c r="N11" s="80">
        <v>423</v>
      </c>
      <c r="O11" s="80">
        <v>441</v>
      </c>
      <c r="P11" s="80">
        <v>1375</v>
      </c>
      <c r="Q11" s="80">
        <v>1386</v>
      </c>
      <c r="R11" s="80">
        <v>638</v>
      </c>
      <c r="S11" s="80">
        <v>544</v>
      </c>
      <c r="T11" s="80">
        <v>507</v>
      </c>
      <c r="U11" s="80">
        <v>565</v>
      </c>
      <c r="V11" s="80">
        <v>598</v>
      </c>
      <c r="W11" s="81"/>
    </row>
    <row r="12" spans="1:23" ht="16.5" customHeight="1" x14ac:dyDescent="0.15">
      <c r="A12" s="213"/>
      <c r="B12" s="193"/>
      <c r="C12" s="195" t="s">
        <v>496</v>
      </c>
      <c r="D12" s="196"/>
      <c r="E12" s="18"/>
      <c r="F12" s="78">
        <v>228</v>
      </c>
      <c r="G12" s="78">
        <v>213</v>
      </c>
      <c r="H12" s="78">
        <v>218</v>
      </c>
      <c r="I12" s="78">
        <v>232</v>
      </c>
      <c r="J12" s="81">
        <v>212</v>
      </c>
      <c r="K12" s="80">
        <v>14</v>
      </c>
      <c r="L12" s="80">
        <v>11</v>
      </c>
      <c r="M12" s="80">
        <v>18</v>
      </c>
      <c r="N12" s="80">
        <v>16</v>
      </c>
      <c r="O12" s="80">
        <v>20</v>
      </c>
      <c r="P12" s="80">
        <v>30</v>
      </c>
      <c r="Q12" s="80">
        <v>19</v>
      </c>
      <c r="R12" s="80">
        <v>10</v>
      </c>
      <c r="S12" s="80">
        <v>17</v>
      </c>
      <c r="T12" s="80">
        <v>15</v>
      </c>
      <c r="U12" s="80">
        <v>25</v>
      </c>
      <c r="V12" s="80">
        <v>17</v>
      </c>
      <c r="W12" s="81"/>
    </row>
    <row r="13" spans="1:23" ht="16.5" customHeight="1" x14ac:dyDescent="0.15">
      <c r="A13" s="213"/>
      <c r="B13" s="193"/>
      <c r="C13" s="200" t="s">
        <v>497</v>
      </c>
      <c r="D13" s="201"/>
      <c r="E13" s="18"/>
      <c r="F13" s="78">
        <v>13005</v>
      </c>
      <c r="G13" s="78">
        <v>13031</v>
      </c>
      <c r="H13" s="78">
        <v>13049</v>
      </c>
      <c r="I13" s="78">
        <v>13347</v>
      </c>
      <c r="J13" s="78">
        <v>13098</v>
      </c>
      <c r="K13" s="78">
        <v>893</v>
      </c>
      <c r="L13" s="78">
        <v>843</v>
      </c>
      <c r="M13" s="78">
        <v>751</v>
      </c>
      <c r="N13" s="78">
        <v>766</v>
      </c>
      <c r="O13" s="78">
        <v>820</v>
      </c>
      <c r="P13" s="78">
        <v>2218</v>
      </c>
      <c r="Q13" s="78">
        <v>1976</v>
      </c>
      <c r="R13" s="78">
        <v>1016</v>
      </c>
      <c r="S13" s="78">
        <v>945</v>
      </c>
      <c r="T13" s="78">
        <v>925</v>
      </c>
      <c r="U13" s="78">
        <v>955</v>
      </c>
      <c r="V13" s="78">
        <v>990</v>
      </c>
      <c r="W13" s="81"/>
    </row>
    <row r="14" spans="1:23" ht="16.5" customHeight="1" x14ac:dyDescent="0.15">
      <c r="A14" s="213"/>
      <c r="B14" s="194"/>
      <c r="C14" s="8"/>
      <c r="D14" s="26" t="s">
        <v>634</v>
      </c>
      <c r="E14" s="19"/>
      <c r="F14" s="95">
        <v>34.659943446059216</v>
      </c>
      <c r="G14" s="95">
        <v>34.72710798422343</v>
      </c>
      <c r="H14" s="95">
        <v>34.751368856126298</v>
      </c>
      <c r="I14" s="95">
        <v>35.541956924650094</v>
      </c>
      <c r="J14" s="95">
        <v>34.955311750247525</v>
      </c>
      <c r="K14" s="79">
        <v>2.3779851302699133</v>
      </c>
      <c r="L14" s="79">
        <v>2.2448392663130314</v>
      </c>
      <c r="M14" s="79">
        <v>1.9998508766323684</v>
      </c>
      <c r="N14" s="79">
        <v>2.0442639182080931</v>
      </c>
      <c r="O14" s="79">
        <v>2.1883765181862094</v>
      </c>
      <c r="P14" s="79">
        <v>5.9192916065085521</v>
      </c>
      <c r="Q14" s="79">
        <v>5.2734536584584752</v>
      </c>
      <c r="R14" s="79">
        <v>2.7114518810697423</v>
      </c>
      <c r="S14" s="79">
        <v>2.521970499617034</v>
      </c>
      <c r="T14" s="79">
        <v>2.4685954625881021</v>
      </c>
      <c r="U14" s="79">
        <v>2.5486580181315004</v>
      </c>
      <c r="V14" s="79">
        <v>2.6420643329321312</v>
      </c>
      <c r="W14" s="79"/>
    </row>
    <row r="15" spans="1:23" ht="16.5" customHeight="1" x14ac:dyDescent="0.15">
      <c r="A15" s="213"/>
      <c r="B15" s="192" t="s">
        <v>635</v>
      </c>
      <c r="C15" s="195" t="s">
        <v>494</v>
      </c>
      <c r="D15" s="196"/>
      <c r="E15" s="18"/>
      <c r="F15" s="78">
        <v>4437</v>
      </c>
      <c r="G15" s="78">
        <v>4403</v>
      </c>
      <c r="H15" s="78">
        <v>4175</v>
      </c>
      <c r="I15" s="78">
        <v>4330</v>
      </c>
      <c r="J15" s="81">
        <v>4583</v>
      </c>
      <c r="K15" s="80">
        <v>375</v>
      </c>
      <c r="L15" s="80">
        <v>321</v>
      </c>
      <c r="M15" s="80">
        <v>355</v>
      </c>
      <c r="N15" s="80">
        <v>335</v>
      </c>
      <c r="O15" s="80">
        <v>341</v>
      </c>
      <c r="P15" s="80">
        <v>686</v>
      </c>
      <c r="Q15" s="80">
        <v>494</v>
      </c>
      <c r="R15" s="80">
        <v>366</v>
      </c>
      <c r="S15" s="80">
        <v>272</v>
      </c>
      <c r="T15" s="80">
        <v>328</v>
      </c>
      <c r="U15" s="80">
        <v>386</v>
      </c>
      <c r="V15" s="80">
        <v>324</v>
      </c>
      <c r="W15" s="81"/>
    </row>
    <row r="16" spans="1:23" ht="16.5" customHeight="1" x14ac:dyDescent="0.15">
      <c r="A16" s="213"/>
      <c r="B16" s="193"/>
      <c r="C16" s="195" t="s">
        <v>495</v>
      </c>
      <c r="D16" s="196"/>
      <c r="E16" s="18"/>
      <c r="F16" s="78">
        <v>7871</v>
      </c>
      <c r="G16" s="78">
        <v>7515</v>
      </c>
      <c r="H16" s="78">
        <v>7593</v>
      </c>
      <c r="I16" s="78">
        <v>7829</v>
      </c>
      <c r="J16" s="81">
        <v>8063</v>
      </c>
      <c r="K16" s="80">
        <v>494</v>
      </c>
      <c r="L16" s="80">
        <v>394</v>
      </c>
      <c r="M16" s="80">
        <v>406</v>
      </c>
      <c r="N16" s="80">
        <v>374</v>
      </c>
      <c r="O16" s="80">
        <v>489</v>
      </c>
      <c r="P16" s="80">
        <v>1916</v>
      </c>
      <c r="Q16" s="80">
        <v>1321</v>
      </c>
      <c r="R16" s="80">
        <v>531</v>
      </c>
      <c r="S16" s="80">
        <v>436</v>
      </c>
      <c r="T16" s="80">
        <v>646</v>
      </c>
      <c r="U16" s="80">
        <v>555</v>
      </c>
      <c r="V16" s="80">
        <v>501</v>
      </c>
      <c r="W16" s="6"/>
    </row>
    <row r="17" spans="1:23" ht="16.5" customHeight="1" x14ac:dyDescent="0.15">
      <c r="A17" s="213"/>
      <c r="B17" s="193"/>
      <c r="C17" s="195" t="s">
        <v>496</v>
      </c>
      <c r="D17" s="196"/>
      <c r="E17" s="18"/>
      <c r="F17" s="93">
        <v>423</v>
      </c>
      <c r="G17" s="96">
        <v>393</v>
      </c>
      <c r="H17" s="93">
        <v>352</v>
      </c>
      <c r="I17" s="93">
        <v>380</v>
      </c>
      <c r="J17" s="94">
        <v>343</v>
      </c>
      <c r="K17" s="80">
        <v>33</v>
      </c>
      <c r="L17" s="80">
        <v>21</v>
      </c>
      <c r="M17" s="80">
        <v>56</v>
      </c>
      <c r="N17" s="80">
        <v>14</v>
      </c>
      <c r="O17" s="80">
        <v>25</v>
      </c>
      <c r="P17" s="80">
        <v>25</v>
      </c>
      <c r="Q17" s="80">
        <v>15</v>
      </c>
      <c r="R17" s="80">
        <v>23</v>
      </c>
      <c r="S17" s="80">
        <v>21</v>
      </c>
      <c r="T17" s="80">
        <v>25</v>
      </c>
      <c r="U17" s="80">
        <v>40</v>
      </c>
      <c r="V17" s="80">
        <v>45</v>
      </c>
      <c r="W17" s="6"/>
    </row>
    <row r="18" spans="1:23" ht="16.5" customHeight="1" x14ac:dyDescent="0.15">
      <c r="A18" s="213"/>
      <c r="B18" s="193"/>
      <c r="C18" s="200" t="s">
        <v>497</v>
      </c>
      <c r="D18" s="201"/>
      <c r="E18" s="18"/>
      <c r="F18" s="78">
        <v>12731</v>
      </c>
      <c r="G18" s="78">
        <v>12311</v>
      </c>
      <c r="H18" s="78">
        <v>12120</v>
      </c>
      <c r="I18" s="78">
        <v>12539</v>
      </c>
      <c r="J18" s="78">
        <v>12989</v>
      </c>
      <c r="K18" s="78">
        <v>902</v>
      </c>
      <c r="L18" s="78">
        <v>736</v>
      </c>
      <c r="M18" s="78">
        <v>817</v>
      </c>
      <c r="N18" s="78">
        <v>723</v>
      </c>
      <c r="O18" s="78">
        <v>855</v>
      </c>
      <c r="P18" s="78">
        <v>2627</v>
      </c>
      <c r="Q18" s="78">
        <v>1830</v>
      </c>
      <c r="R18" s="78">
        <v>920</v>
      </c>
      <c r="S18" s="78">
        <v>729</v>
      </c>
      <c r="T18" s="78">
        <v>999</v>
      </c>
      <c r="U18" s="78">
        <v>981</v>
      </c>
      <c r="V18" s="78">
        <v>870</v>
      </c>
      <c r="W18" s="6"/>
    </row>
    <row r="19" spans="1:23" ht="16.5" customHeight="1" x14ac:dyDescent="0.15">
      <c r="A19" s="213"/>
      <c r="B19" s="194"/>
      <c r="C19" s="8"/>
      <c r="D19" s="26" t="s">
        <v>502</v>
      </c>
      <c r="E19" s="19"/>
      <c r="F19" s="95">
        <v>33.929699347311022</v>
      </c>
      <c r="G19" s="95">
        <v>32.808335998294424</v>
      </c>
      <c r="H19" s="95">
        <v>32.277307880776362</v>
      </c>
      <c r="I19" s="95">
        <v>33.390319763106881</v>
      </c>
      <c r="J19" s="95">
        <v>34.664417798439842</v>
      </c>
      <c r="K19" s="79">
        <v>2.4019513857821519</v>
      </c>
      <c r="L19" s="79">
        <v>1.9599071174453038</v>
      </c>
      <c r="M19" s="79">
        <v>2.1756034170554526</v>
      </c>
      <c r="N19" s="79">
        <v>1.9295075885958894</v>
      </c>
      <c r="O19" s="79">
        <v>2.2817828329868406</v>
      </c>
      <c r="P19" s="79">
        <v>7.0108111137502105</v>
      </c>
      <c r="Q19" s="79">
        <v>4.8838158881472724</v>
      </c>
      <c r="R19" s="79">
        <v>2.4552517033308692</v>
      </c>
      <c r="S19" s="79">
        <v>1.9455200997045692</v>
      </c>
      <c r="T19" s="79">
        <v>2.6660830995951503</v>
      </c>
      <c r="U19" s="79">
        <v>2.6180455662691116</v>
      </c>
      <c r="V19" s="79">
        <v>2.3218141107585391</v>
      </c>
      <c r="W19" s="79"/>
    </row>
    <row r="20" spans="1:23" ht="16.5" customHeight="1" x14ac:dyDescent="0.15">
      <c r="A20" s="213"/>
      <c r="B20" s="202" t="s">
        <v>503</v>
      </c>
      <c r="C20" s="195" t="s">
        <v>494</v>
      </c>
      <c r="D20" s="196"/>
      <c r="E20" s="18"/>
      <c r="F20" s="81">
        <v>682</v>
      </c>
      <c r="G20" s="81">
        <v>776</v>
      </c>
      <c r="H20" s="81">
        <v>1102</v>
      </c>
      <c r="I20" s="81">
        <v>801</v>
      </c>
      <c r="J20" s="81">
        <v>389</v>
      </c>
      <c r="K20" s="81">
        <v>-50</v>
      </c>
      <c r="L20" s="81">
        <v>59</v>
      </c>
      <c r="M20" s="81">
        <v>-53</v>
      </c>
      <c r="N20" s="81">
        <v>-8</v>
      </c>
      <c r="O20" s="81">
        <v>18</v>
      </c>
      <c r="P20" s="81">
        <v>127</v>
      </c>
      <c r="Q20" s="81">
        <v>77</v>
      </c>
      <c r="R20" s="81">
        <v>2</v>
      </c>
      <c r="S20" s="81">
        <v>112</v>
      </c>
      <c r="T20" s="81">
        <v>75</v>
      </c>
      <c r="U20" s="81">
        <v>-21</v>
      </c>
      <c r="V20" s="81">
        <v>51</v>
      </c>
      <c r="W20" s="6"/>
    </row>
    <row r="21" spans="1:23" ht="16.5" customHeight="1" x14ac:dyDescent="0.15">
      <c r="A21" s="213"/>
      <c r="B21" s="203"/>
      <c r="C21" s="195" t="s">
        <v>495</v>
      </c>
      <c r="D21" s="196"/>
      <c r="E21" s="18"/>
      <c r="F21" s="81">
        <v>-213</v>
      </c>
      <c r="G21" s="81">
        <v>124</v>
      </c>
      <c r="H21" s="81">
        <v>-39</v>
      </c>
      <c r="I21" s="81">
        <v>155</v>
      </c>
      <c r="J21" s="81">
        <v>-149</v>
      </c>
      <c r="K21" s="81">
        <v>60</v>
      </c>
      <c r="L21" s="81">
        <v>58</v>
      </c>
      <c r="M21" s="81">
        <v>25</v>
      </c>
      <c r="N21" s="103">
        <v>49</v>
      </c>
      <c r="O21" s="81">
        <v>-48</v>
      </c>
      <c r="P21" s="81">
        <v>-541</v>
      </c>
      <c r="Q21" s="81">
        <v>65</v>
      </c>
      <c r="R21" s="81">
        <v>107</v>
      </c>
      <c r="S21" s="81">
        <v>108</v>
      </c>
      <c r="T21" s="81">
        <v>-139</v>
      </c>
      <c r="U21" s="81">
        <v>10</v>
      </c>
      <c r="V21" s="81">
        <v>97</v>
      </c>
      <c r="W21" s="81"/>
    </row>
    <row r="22" spans="1:23" ht="16.5" customHeight="1" x14ac:dyDescent="0.15">
      <c r="A22" s="213"/>
      <c r="B22" s="203"/>
      <c r="C22" s="195" t="s">
        <v>496</v>
      </c>
      <c r="D22" s="196"/>
      <c r="E22" s="18"/>
      <c r="F22" s="81">
        <v>-195</v>
      </c>
      <c r="G22" s="81">
        <v>-180</v>
      </c>
      <c r="H22" s="81">
        <v>-134</v>
      </c>
      <c r="I22" s="81">
        <v>-148</v>
      </c>
      <c r="J22" s="81">
        <v>-131</v>
      </c>
      <c r="K22" s="81">
        <v>-19</v>
      </c>
      <c r="L22" s="81">
        <v>-10</v>
      </c>
      <c r="M22" s="81">
        <v>-38</v>
      </c>
      <c r="N22" s="81">
        <v>2</v>
      </c>
      <c r="O22" s="81">
        <v>-5</v>
      </c>
      <c r="P22" s="81">
        <v>5</v>
      </c>
      <c r="Q22" s="81">
        <v>4</v>
      </c>
      <c r="R22" s="81">
        <v>-13</v>
      </c>
      <c r="S22" s="81">
        <v>-4</v>
      </c>
      <c r="T22" s="81">
        <v>-10</v>
      </c>
      <c r="U22" s="81">
        <v>-15</v>
      </c>
      <c r="V22" s="81">
        <v>-28</v>
      </c>
      <c r="W22" s="81"/>
    </row>
    <row r="23" spans="1:23" ht="16.5" customHeight="1" x14ac:dyDescent="0.15">
      <c r="A23" s="213"/>
      <c r="B23" s="203"/>
      <c r="C23" s="200" t="s">
        <v>497</v>
      </c>
      <c r="D23" s="201"/>
      <c r="E23" s="18"/>
      <c r="F23" s="81">
        <v>274</v>
      </c>
      <c r="G23" s="81">
        <v>720</v>
      </c>
      <c r="H23" s="81">
        <v>929</v>
      </c>
      <c r="I23" s="81">
        <v>808</v>
      </c>
      <c r="J23" s="81">
        <v>109</v>
      </c>
      <c r="K23" s="81">
        <v>-9</v>
      </c>
      <c r="L23" s="81">
        <v>107</v>
      </c>
      <c r="M23" s="81">
        <v>-66</v>
      </c>
      <c r="N23" s="81">
        <v>43</v>
      </c>
      <c r="O23" s="81">
        <v>-35</v>
      </c>
      <c r="P23" s="81">
        <v>-409</v>
      </c>
      <c r="Q23" s="81">
        <v>146</v>
      </c>
      <c r="R23" s="81">
        <v>96</v>
      </c>
      <c r="S23" s="81">
        <v>216</v>
      </c>
      <c r="T23" s="81">
        <v>-74</v>
      </c>
      <c r="U23" s="81">
        <v>-26</v>
      </c>
      <c r="V23" s="81">
        <v>120</v>
      </c>
      <c r="W23" s="81"/>
    </row>
    <row r="24" spans="1:23" ht="16.5" customHeight="1" x14ac:dyDescent="0.15">
      <c r="A24" s="214"/>
      <c r="B24" s="204"/>
      <c r="C24" s="7"/>
      <c r="D24" s="27" t="s">
        <v>504</v>
      </c>
      <c r="E24" s="19"/>
      <c r="F24" s="95">
        <v>0.73024409874819107</v>
      </c>
      <c r="G24" s="95">
        <v>1.9187719859290053</v>
      </c>
      <c r="H24" s="95">
        <v>2.4740609753499374</v>
      </c>
      <c r="I24" s="95">
        <v>2.1516371615432139</v>
      </c>
      <c r="J24" s="95">
        <v>0.29089395180767907</v>
      </c>
      <c r="K24" s="79">
        <v>-2.3966255512238768E-2</v>
      </c>
      <c r="L24" s="79">
        <v>0.28493214886772755</v>
      </c>
      <c r="M24" s="79">
        <v>-0.17575254042308427</v>
      </c>
      <c r="N24" s="79">
        <v>0.11475632961220367</v>
      </c>
      <c r="O24" s="79">
        <v>-9.3406314800630899E-2</v>
      </c>
      <c r="P24" s="79">
        <v>-1.0915195072416581</v>
      </c>
      <c r="Q24" s="79">
        <v>0.38963777031120311</v>
      </c>
      <c r="R24" s="79">
        <v>0.25620017773887332</v>
      </c>
      <c r="S24" s="79">
        <v>0.57645039991246494</v>
      </c>
      <c r="T24" s="79">
        <v>-0.19748763700704816</v>
      </c>
      <c r="U24" s="79">
        <v>-6.9387548137611513E-2</v>
      </c>
      <c r="V24" s="79">
        <v>0.32025022217359167</v>
      </c>
      <c r="W24" s="79"/>
    </row>
    <row r="25" spans="1:23" ht="16.5" customHeight="1" x14ac:dyDescent="0.15">
      <c r="A25" s="22"/>
      <c r="B25" s="21"/>
      <c r="C25" s="22" t="s">
        <v>600</v>
      </c>
      <c r="D25" s="28"/>
      <c r="E25" s="9"/>
      <c r="F25" s="81">
        <v>-311</v>
      </c>
      <c r="G25" s="81">
        <v>23</v>
      </c>
      <c r="H25" s="81">
        <v>256</v>
      </c>
      <c r="I25" s="81">
        <v>32</v>
      </c>
      <c r="J25" s="81">
        <v>-821</v>
      </c>
      <c r="K25" s="81">
        <v>-132</v>
      </c>
      <c r="L25" s="81">
        <v>8</v>
      </c>
      <c r="M25" s="81">
        <v>-149</v>
      </c>
      <c r="N25" s="81">
        <v>-117</v>
      </c>
      <c r="O25" s="81">
        <v>-158</v>
      </c>
      <c r="P25" s="81">
        <v>-489</v>
      </c>
      <c r="Q25" s="81">
        <v>83</v>
      </c>
      <c r="R25" s="81">
        <v>23</v>
      </c>
      <c r="S25" s="81">
        <v>148</v>
      </c>
      <c r="T25" s="81">
        <v>-87</v>
      </c>
      <c r="U25" s="81">
        <v>-49</v>
      </c>
      <c r="V25" s="81">
        <v>98</v>
      </c>
      <c r="W25" s="81"/>
    </row>
    <row r="26" spans="1:23" ht="16.5" customHeight="1" x14ac:dyDescent="0.15">
      <c r="A26" s="29"/>
      <c r="B26" s="197" t="s">
        <v>505</v>
      </c>
      <c r="C26" s="198"/>
      <c r="D26" s="199"/>
      <c r="E26" s="20"/>
      <c r="F26" s="95">
        <v>-0.82885370332367669</v>
      </c>
      <c r="G26" s="95">
        <v>6.129410510606545E-2</v>
      </c>
      <c r="H26" s="95">
        <v>0.68176491893389013</v>
      </c>
      <c r="I26" s="95">
        <v>8.5213352932404507E-2</v>
      </c>
      <c r="J26" s="95">
        <v>-2.1910452700376561</v>
      </c>
      <c r="K26" s="82">
        <v>-0.35150508084616855</v>
      </c>
      <c r="L26" s="82">
        <v>2.1303338233101127E-2</v>
      </c>
      <c r="M26" s="82">
        <v>-0.3967746745915085</v>
      </c>
      <c r="N26" s="82">
        <v>-0.31224396661925186</v>
      </c>
      <c r="O26" s="82">
        <v>-0.42166279252856231</v>
      </c>
      <c r="P26" s="82">
        <v>-1.3050196553573858</v>
      </c>
      <c r="Q26" s="82">
        <v>0.22150640367006755</v>
      </c>
      <c r="R26" s="82">
        <v>6.1381292583271727E-2</v>
      </c>
      <c r="S26" s="82">
        <v>0.39497527401409632</v>
      </c>
      <c r="T26" s="82">
        <v>-0.23218141107585394</v>
      </c>
      <c r="U26" s="82">
        <v>-0.13076884072088327</v>
      </c>
      <c r="V26" s="82">
        <v>0.26153768144176653</v>
      </c>
      <c r="W26" s="79"/>
    </row>
    <row r="27" spans="1:23" ht="16.5" customHeight="1" x14ac:dyDescent="0.15">
      <c r="A27" s="104" t="s">
        <v>831</v>
      </c>
      <c r="B27" s="104"/>
      <c r="C27" s="104"/>
      <c r="D27" s="104"/>
      <c r="E27" s="104"/>
      <c r="F27" s="104"/>
      <c r="G27" s="104"/>
      <c r="H27" s="104"/>
      <c r="I27" s="104"/>
      <c r="J27" s="104"/>
    </row>
    <row r="28" spans="1:23" ht="16.5" customHeight="1" x14ac:dyDescent="0.15">
      <c r="A28" s="4" t="s">
        <v>599</v>
      </c>
      <c r="J28" s="83"/>
    </row>
    <row r="30" spans="1:23" ht="34.5" customHeight="1" x14ac:dyDescent="0.15"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</sheetData>
  <mergeCells count="28">
    <mergeCell ref="A3:D3"/>
    <mergeCell ref="C12:D12"/>
    <mergeCell ref="C11:D11"/>
    <mergeCell ref="C10:D10"/>
    <mergeCell ref="A4:A9"/>
    <mergeCell ref="C4:D4"/>
    <mergeCell ref="C8:D8"/>
    <mergeCell ref="C5:D5"/>
    <mergeCell ref="B8:B9"/>
    <mergeCell ref="C9:D9"/>
    <mergeCell ref="B4:B5"/>
    <mergeCell ref="B6:B7"/>
    <mergeCell ref="C6:D6"/>
    <mergeCell ref="C7:D7"/>
    <mergeCell ref="A10:A24"/>
    <mergeCell ref="C13:D13"/>
    <mergeCell ref="B10:B14"/>
    <mergeCell ref="B15:B19"/>
    <mergeCell ref="C15:D15"/>
    <mergeCell ref="B26:D26"/>
    <mergeCell ref="C23:D23"/>
    <mergeCell ref="C22:D22"/>
    <mergeCell ref="C21:D21"/>
    <mergeCell ref="B20:B24"/>
    <mergeCell ref="C20:D20"/>
    <mergeCell ref="C18:D18"/>
    <mergeCell ref="C17:D17"/>
    <mergeCell ref="C16:D1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4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249977111117893"/>
  </sheetPr>
  <dimension ref="A1:P10"/>
  <sheetViews>
    <sheetView showGridLines="0" zoomScale="75" zoomScaleNormal="75" zoomScaleSheetLayoutView="85" workbookViewId="0">
      <selection activeCell="C14" sqref="C14"/>
    </sheetView>
  </sheetViews>
  <sheetFormatPr defaultRowHeight="16.5" customHeight="1" x14ac:dyDescent="0.15"/>
  <cols>
    <col min="1" max="1" width="10" style="14" customWidth="1"/>
    <col min="2" max="16" width="10" style="13" customWidth="1"/>
    <col min="17" max="16384" width="9" style="14"/>
  </cols>
  <sheetData>
    <row r="1" spans="1:16" ht="16.5" customHeight="1" x14ac:dyDescent="0.15">
      <c r="A1" s="10" t="s">
        <v>636</v>
      </c>
      <c r="P1" s="11" t="s">
        <v>624</v>
      </c>
    </row>
    <row r="2" spans="1:16" ht="6" customHeight="1" thickBo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s="23" customFormat="1" ht="33" customHeight="1" x14ac:dyDescent="0.15">
      <c r="A3" s="168" t="s">
        <v>506</v>
      </c>
      <c r="B3" s="2" t="s">
        <v>299</v>
      </c>
      <c r="C3" s="113" t="s">
        <v>507</v>
      </c>
      <c r="D3" s="112" t="s">
        <v>788</v>
      </c>
      <c r="E3" s="2" t="s">
        <v>508</v>
      </c>
      <c r="F3" s="113" t="s">
        <v>509</v>
      </c>
      <c r="G3" s="108" t="s">
        <v>637</v>
      </c>
      <c r="H3" s="170" t="s">
        <v>510</v>
      </c>
      <c r="I3" s="169" t="s">
        <v>511</v>
      </c>
      <c r="J3" s="2" t="s">
        <v>512</v>
      </c>
      <c r="K3" s="2" t="s">
        <v>513</v>
      </c>
      <c r="L3" s="2" t="s">
        <v>514</v>
      </c>
      <c r="M3" s="2" t="s">
        <v>515</v>
      </c>
      <c r="N3" s="109" t="s">
        <v>516</v>
      </c>
      <c r="O3" s="2" t="s">
        <v>517</v>
      </c>
      <c r="P3" s="1" t="s">
        <v>496</v>
      </c>
    </row>
    <row r="4" spans="1:16" ht="6" customHeight="1" x14ac:dyDescent="0.15">
      <c r="A4" s="12"/>
      <c r="N4" s="24"/>
    </row>
    <row r="5" spans="1:16" ht="16.5" customHeight="1" x14ac:dyDescent="0.15">
      <c r="A5" s="172" t="s">
        <v>822</v>
      </c>
      <c r="B5" s="13">
        <v>4067</v>
      </c>
      <c r="C5" s="13">
        <v>1559</v>
      </c>
      <c r="D5" s="13">
        <v>625</v>
      </c>
      <c r="E5" s="13">
        <v>681</v>
      </c>
      <c r="F5" s="13">
        <v>168</v>
      </c>
      <c r="G5" s="13">
        <v>24</v>
      </c>
      <c r="H5" s="13">
        <v>110</v>
      </c>
      <c r="I5" s="13">
        <v>29</v>
      </c>
      <c r="J5" s="13">
        <v>4</v>
      </c>
      <c r="K5" s="13">
        <v>14</v>
      </c>
      <c r="L5" s="13">
        <v>94</v>
      </c>
      <c r="M5" s="13">
        <v>19</v>
      </c>
      <c r="N5" s="13">
        <v>15</v>
      </c>
      <c r="O5" s="13">
        <v>269</v>
      </c>
      <c r="P5" s="13">
        <v>456</v>
      </c>
    </row>
    <row r="6" spans="1:16" ht="16.5" customHeight="1" x14ac:dyDescent="0.15">
      <c r="A6" s="172" t="s">
        <v>823</v>
      </c>
      <c r="B6" s="13">
        <v>4029</v>
      </c>
      <c r="C6" s="13">
        <v>1468</v>
      </c>
      <c r="D6" s="13">
        <v>608</v>
      </c>
      <c r="E6" s="13">
        <v>687</v>
      </c>
      <c r="F6" s="13">
        <v>159</v>
      </c>
      <c r="G6" s="13">
        <v>23</v>
      </c>
      <c r="H6" s="13">
        <v>141</v>
      </c>
      <c r="I6" s="13">
        <v>28</v>
      </c>
      <c r="J6" s="13">
        <v>7</v>
      </c>
      <c r="K6" s="13">
        <v>6</v>
      </c>
      <c r="L6" s="13">
        <v>92</v>
      </c>
      <c r="M6" s="13">
        <v>16</v>
      </c>
      <c r="N6" s="13">
        <v>14</v>
      </c>
      <c r="O6" s="13">
        <v>269</v>
      </c>
      <c r="P6" s="13">
        <v>511</v>
      </c>
    </row>
    <row r="7" spans="1:16" ht="16.5" customHeight="1" x14ac:dyDescent="0.15">
      <c r="A7" s="172" t="s">
        <v>824</v>
      </c>
      <c r="B7" s="13">
        <v>4035</v>
      </c>
      <c r="C7" s="13">
        <v>1401</v>
      </c>
      <c r="D7" s="13">
        <v>604</v>
      </c>
      <c r="E7" s="13">
        <v>687</v>
      </c>
      <c r="F7" s="13">
        <v>164</v>
      </c>
      <c r="G7" s="13">
        <v>25</v>
      </c>
      <c r="H7" s="13">
        <v>160</v>
      </c>
      <c r="I7" s="13">
        <v>27</v>
      </c>
      <c r="J7" s="13">
        <v>6</v>
      </c>
      <c r="K7" s="13">
        <v>6</v>
      </c>
      <c r="L7" s="13">
        <v>94</v>
      </c>
      <c r="M7" s="13">
        <v>13</v>
      </c>
      <c r="N7" s="13">
        <v>13</v>
      </c>
      <c r="O7" s="13">
        <v>266</v>
      </c>
      <c r="P7" s="13">
        <v>569</v>
      </c>
    </row>
    <row r="8" spans="1:16" ht="16.5" customHeight="1" x14ac:dyDescent="0.15">
      <c r="A8" s="172" t="s">
        <v>825</v>
      </c>
      <c r="B8" s="13">
        <v>4252</v>
      </c>
      <c r="C8" s="13">
        <v>1411</v>
      </c>
      <c r="D8" s="13">
        <v>579</v>
      </c>
      <c r="E8" s="13">
        <v>712</v>
      </c>
      <c r="F8" s="13">
        <v>187</v>
      </c>
      <c r="G8" s="13">
        <v>26</v>
      </c>
      <c r="H8" s="13">
        <v>276</v>
      </c>
      <c r="I8" s="13">
        <v>30</v>
      </c>
      <c r="J8" s="13">
        <v>5</v>
      </c>
      <c r="K8" s="13">
        <v>11</v>
      </c>
      <c r="L8" s="13">
        <v>93</v>
      </c>
      <c r="M8" s="13">
        <v>22</v>
      </c>
      <c r="N8" s="13">
        <v>14</v>
      </c>
      <c r="O8" s="13">
        <v>253</v>
      </c>
      <c r="P8" s="13">
        <v>633</v>
      </c>
    </row>
    <row r="9" spans="1:16" ht="16.5" customHeight="1" x14ac:dyDescent="0.15">
      <c r="A9" s="173" t="s">
        <v>826</v>
      </c>
      <c r="B9" s="102">
        <v>4502</v>
      </c>
      <c r="C9" s="15">
        <v>1385</v>
      </c>
      <c r="D9" s="15">
        <v>572</v>
      </c>
      <c r="E9" s="15">
        <v>732</v>
      </c>
      <c r="F9" s="15">
        <v>215</v>
      </c>
      <c r="G9" s="15">
        <v>27</v>
      </c>
      <c r="H9" s="15">
        <v>439</v>
      </c>
      <c r="I9" s="15">
        <v>33</v>
      </c>
      <c r="J9" s="15">
        <v>5</v>
      </c>
      <c r="K9" s="15">
        <v>7</v>
      </c>
      <c r="L9" s="15">
        <v>97</v>
      </c>
      <c r="M9" s="15">
        <v>23</v>
      </c>
      <c r="N9" s="15">
        <v>13</v>
      </c>
      <c r="O9" s="15">
        <v>247</v>
      </c>
      <c r="P9" s="15">
        <v>707</v>
      </c>
    </row>
    <row r="10" spans="1:16" ht="16.5" customHeight="1" x14ac:dyDescent="0.15">
      <c r="A10" s="14" t="s">
        <v>518</v>
      </c>
    </row>
  </sheetData>
  <phoneticPr fontId="0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4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249977111117893"/>
  </sheetPr>
  <dimension ref="A1:K34"/>
  <sheetViews>
    <sheetView showGridLines="0" topLeftCell="A16" zoomScale="115" zoomScaleNormal="115" zoomScaleSheetLayoutView="100" workbookViewId="0">
      <selection activeCell="K18" sqref="K18"/>
    </sheetView>
  </sheetViews>
  <sheetFormatPr defaultRowHeight="16.5" customHeight="1" x14ac:dyDescent="0.15"/>
  <cols>
    <col min="1" max="1" width="8.625" style="48" customWidth="1"/>
    <col min="2" max="5" width="7.625" style="48" customWidth="1"/>
    <col min="6" max="6" width="1" style="48" customWidth="1"/>
    <col min="7" max="7" width="8.625" style="48" customWidth="1"/>
    <col min="8" max="11" width="7.625" style="124" customWidth="1"/>
    <col min="12" max="16384" width="9" style="48"/>
  </cols>
  <sheetData>
    <row r="1" spans="1:11" ht="16.5" customHeight="1" x14ac:dyDescent="0.15">
      <c r="A1" s="101" t="s">
        <v>638</v>
      </c>
      <c r="H1" s="123"/>
      <c r="K1" s="125" t="s">
        <v>519</v>
      </c>
    </row>
    <row r="2" spans="1:11" ht="3.95" customHeight="1" thickBot="1" x14ac:dyDescent="0.2">
      <c r="A2" s="51"/>
      <c r="B2" s="51"/>
      <c r="C2" s="51"/>
      <c r="D2" s="51"/>
      <c r="E2" s="51"/>
      <c r="F2" s="54"/>
      <c r="G2" s="51"/>
      <c r="H2" s="126"/>
      <c r="I2" s="126"/>
      <c r="J2" s="126"/>
      <c r="K2" s="126"/>
    </row>
    <row r="3" spans="1:11" ht="26.45" customHeight="1" x14ac:dyDescent="0.15">
      <c r="A3" s="116" t="s">
        <v>520</v>
      </c>
      <c r="B3" s="58" t="s">
        <v>828</v>
      </c>
      <c r="C3" s="45"/>
      <c r="D3" s="58" t="s">
        <v>829</v>
      </c>
      <c r="E3" s="58"/>
      <c r="F3" s="54"/>
      <c r="G3" s="116" t="s">
        <v>520</v>
      </c>
      <c r="H3" s="58" t="s">
        <v>828</v>
      </c>
      <c r="I3" s="45"/>
      <c r="J3" s="58" t="s">
        <v>829</v>
      </c>
      <c r="K3" s="58"/>
    </row>
    <row r="4" spans="1:11" ht="26.45" customHeight="1" x14ac:dyDescent="0.15">
      <c r="A4" s="176"/>
      <c r="B4" s="46" t="s">
        <v>521</v>
      </c>
      <c r="C4" s="46" t="s">
        <v>522</v>
      </c>
      <c r="D4" s="46" t="s">
        <v>521</v>
      </c>
      <c r="E4" s="59" t="s">
        <v>522</v>
      </c>
      <c r="F4" s="84"/>
      <c r="G4" s="176"/>
      <c r="H4" s="46" t="s">
        <v>521</v>
      </c>
      <c r="I4" s="46" t="s">
        <v>522</v>
      </c>
      <c r="J4" s="46" t="s">
        <v>521</v>
      </c>
      <c r="K4" s="59" t="s">
        <v>522</v>
      </c>
    </row>
    <row r="5" spans="1:11" ht="32.1" customHeight="1" x14ac:dyDescent="0.15">
      <c r="A5" s="116" t="s">
        <v>523</v>
      </c>
      <c r="B5" s="48">
        <v>1593</v>
      </c>
      <c r="C5" s="48">
        <v>1539</v>
      </c>
      <c r="D5" s="48">
        <v>1567</v>
      </c>
      <c r="E5" s="54">
        <v>1611</v>
      </c>
      <c r="F5" s="54"/>
      <c r="G5" s="116" t="s">
        <v>528</v>
      </c>
      <c r="H5" s="48">
        <v>72</v>
      </c>
      <c r="I5" s="48">
        <v>72</v>
      </c>
      <c r="J5" s="48">
        <v>96</v>
      </c>
      <c r="K5" s="48">
        <v>88</v>
      </c>
    </row>
    <row r="6" spans="1:11" ht="32.1" customHeight="1" x14ac:dyDescent="0.15">
      <c r="A6" s="116" t="s">
        <v>525</v>
      </c>
      <c r="B6" s="48">
        <v>109</v>
      </c>
      <c r="C6" s="48">
        <v>79</v>
      </c>
      <c r="D6" s="48">
        <v>116</v>
      </c>
      <c r="E6" s="54">
        <v>79</v>
      </c>
      <c r="F6" s="54"/>
      <c r="G6" s="116" t="s">
        <v>531</v>
      </c>
      <c r="H6" s="48">
        <v>59</v>
      </c>
      <c r="I6" s="48">
        <v>23</v>
      </c>
      <c r="J6" s="48">
        <v>37</v>
      </c>
      <c r="K6" s="48">
        <v>22</v>
      </c>
    </row>
    <row r="7" spans="1:11" ht="32.1" customHeight="1" x14ac:dyDescent="0.15">
      <c r="A7" s="116" t="s">
        <v>527</v>
      </c>
      <c r="B7" s="48">
        <v>465</v>
      </c>
      <c r="C7" s="48">
        <v>401</v>
      </c>
      <c r="D7" s="48">
        <v>477</v>
      </c>
      <c r="E7" s="54">
        <v>470</v>
      </c>
      <c r="F7" s="54"/>
      <c r="G7" s="116" t="s">
        <v>535</v>
      </c>
      <c r="H7" s="48">
        <v>15</v>
      </c>
      <c r="I7" s="48">
        <v>18</v>
      </c>
      <c r="J7" s="48">
        <v>24</v>
      </c>
      <c r="K7" s="48">
        <v>27</v>
      </c>
    </row>
    <row r="8" spans="1:11" ht="32.1" customHeight="1" x14ac:dyDescent="0.15">
      <c r="A8" s="116" t="s">
        <v>529</v>
      </c>
      <c r="B8" s="48">
        <v>202</v>
      </c>
      <c r="C8" s="48">
        <v>226</v>
      </c>
      <c r="D8" s="48">
        <v>192</v>
      </c>
      <c r="E8" s="54">
        <v>246</v>
      </c>
      <c r="F8" s="54"/>
      <c r="G8" s="116" t="s">
        <v>537</v>
      </c>
      <c r="H8" s="48">
        <v>25</v>
      </c>
      <c r="I8" s="48">
        <v>13</v>
      </c>
      <c r="J8" s="48">
        <v>15</v>
      </c>
      <c r="K8" s="48">
        <v>21</v>
      </c>
    </row>
    <row r="9" spans="1:11" ht="32.1" customHeight="1" x14ac:dyDescent="0.15">
      <c r="A9" s="116" t="s">
        <v>530</v>
      </c>
      <c r="B9" s="48">
        <v>142</v>
      </c>
      <c r="C9" s="48">
        <v>68</v>
      </c>
      <c r="D9" s="48">
        <v>112</v>
      </c>
      <c r="E9" s="54">
        <v>73</v>
      </c>
      <c r="F9" s="54"/>
      <c r="G9" s="116" t="s">
        <v>539</v>
      </c>
      <c r="H9" s="48">
        <v>26</v>
      </c>
      <c r="I9" s="48">
        <v>17</v>
      </c>
      <c r="J9" s="48">
        <v>33</v>
      </c>
      <c r="K9" s="48">
        <v>15</v>
      </c>
    </row>
    <row r="10" spans="1:11" ht="32.1" customHeight="1" x14ac:dyDescent="0.15">
      <c r="A10" s="116" t="s">
        <v>532</v>
      </c>
      <c r="B10" s="48">
        <v>32</v>
      </c>
      <c r="C10" s="48">
        <v>42</v>
      </c>
      <c r="D10" s="48">
        <v>50</v>
      </c>
      <c r="E10" s="54">
        <v>30</v>
      </c>
      <c r="F10" s="54"/>
      <c r="G10" s="116" t="s">
        <v>540</v>
      </c>
      <c r="H10" s="39">
        <v>9</v>
      </c>
      <c r="I10" s="39">
        <v>2</v>
      </c>
      <c r="J10" s="39">
        <v>15</v>
      </c>
      <c r="K10" s="39">
        <v>5</v>
      </c>
    </row>
    <row r="11" spans="1:11" ht="32.1" customHeight="1" x14ac:dyDescent="0.15">
      <c r="A11" s="116" t="s">
        <v>533</v>
      </c>
      <c r="B11" s="48">
        <v>287</v>
      </c>
      <c r="C11" s="48">
        <v>190</v>
      </c>
      <c r="D11" s="48">
        <v>287</v>
      </c>
      <c r="E11" s="54">
        <v>175</v>
      </c>
      <c r="F11" s="54"/>
      <c r="G11" s="116" t="s">
        <v>621</v>
      </c>
      <c r="H11" s="48">
        <v>47</v>
      </c>
      <c r="I11" s="48">
        <v>25</v>
      </c>
      <c r="J11" s="48">
        <v>51</v>
      </c>
      <c r="K11" s="48">
        <v>26</v>
      </c>
    </row>
    <row r="12" spans="1:11" ht="32.1" customHeight="1" x14ac:dyDescent="0.15">
      <c r="A12" s="116" t="s">
        <v>534</v>
      </c>
      <c r="B12" s="48">
        <v>507</v>
      </c>
      <c r="C12" s="48">
        <v>389</v>
      </c>
      <c r="D12" s="48">
        <v>447</v>
      </c>
      <c r="E12" s="54">
        <v>390</v>
      </c>
      <c r="F12" s="54"/>
      <c r="G12" s="116" t="s">
        <v>541</v>
      </c>
      <c r="H12" s="48">
        <v>10</v>
      </c>
      <c r="I12" s="48">
        <v>3</v>
      </c>
      <c r="J12" s="48">
        <v>9</v>
      </c>
      <c r="K12" s="48">
        <v>5</v>
      </c>
    </row>
    <row r="13" spans="1:11" ht="32.1" customHeight="1" x14ac:dyDescent="0.15">
      <c r="A13" s="116" t="s">
        <v>536</v>
      </c>
      <c r="B13" s="48">
        <v>330</v>
      </c>
      <c r="C13" s="48">
        <v>198</v>
      </c>
      <c r="D13" s="48">
        <v>310</v>
      </c>
      <c r="E13" s="54">
        <v>246</v>
      </c>
      <c r="F13" s="54"/>
      <c r="G13" s="116" t="s">
        <v>542</v>
      </c>
      <c r="H13" s="48">
        <v>7</v>
      </c>
      <c r="I13" s="48">
        <v>7</v>
      </c>
      <c r="J13" s="48">
        <v>10</v>
      </c>
      <c r="K13" s="48">
        <v>1</v>
      </c>
    </row>
    <row r="14" spans="1:11" ht="32.1" customHeight="1" x14ac:dyDescent="0.15">
      <c r="A14" s="116" t="s">
        <v>538</v>
      </c>
      <c r="B14" s="48">
        <v>471</v>
      </c>
      <c r="C14" s="48">
        <v>371</v>
      </c>
      <c r="D14" s="48">
        <v>444</v>
      </c>
      <c r="E14" s="54">
        <v>378</v>
      </c>
      <c r="F14" s="54"/>
      <c r="G14" s="116" t="s">
        <v>827</v>
      </c>
      <c r="H14" s="48">
        <v>8</v>
      </c>
      <c r="I14" s="48">
        <v>6</v>
      </c>
      <c r="J14" s="48">
        <v>6</v>
      </c>
      <c r="K14" s="48">
        <v>9</v>
      </c>
    </row>
    <row r="15" spans="1:11" ht="32.1" customHeight="1" x14ac:dyDescent="0.15">
      <c r="A15" s="116" t="s">
        <v>619</v>
      </c>
      <c r="B15" s="48">
        <v>52</v>
      </c>
      <c r="C15" s="48">
        <v>41</v>
      </c>
      <c r="D15" s="48">
        <v>62</v>
      </c>
      <c r="E15" s="54">
        <v>33</v>
      </c>
      <c r="F15" s="54"/>
      <c r="G15" s="131" t="s">
        <v>622</v>
      </c>
      <c r="H15" s="48">
        <v>40</v>
      </c>
      <c r="I15" s="48">
        <v>26</v>
      </c>
      <c r="J15" s="48">
        <v>45</v>
      </c>
      <c r="K15" s="48">
        <v>36</v>
      </c>
    </row>
    <row r="16" spans="1:11" ht="32.1" customHeight="1" x14ac:dyDescent="0.15">
      <c r="A16" s="116" t="s">
        <v>544</v>
      </c>
      <c r="B16" s="39">
        <v>123</v>
      </c>
      <c r="C16" s="39">
        <v>104</v>
      </c>
      <c r="D16" s="39">
        <v>114</v>
      </c>
      <c r="E16" s="80">
        <v>132</v>
      </c>
      <c r="F16" s="54"/>
      <c r="G16" s="116" t="s">
        <v>543</v>
      </c>
      <c r="H16" s="48">
        <v>261</v>
      </c>
      <c r="I16" s="48">
        <v>256</v>
      </c>
      <c r="J16" s="48">
        <v>248</v>
      </c>
      <c r="K16" s="48">
        <v>281</v>
      </c>
    </row>
    <row r="17" spans="1:11" ht="32.1" customHeight="1" x14ac:dyDescent="0.15">
      <c r="A17" s="116" t="s">
        <v>545</v>
      </c>
      <c r="B17" s="48">
        <v>125</v>
      </c>
      <c r="C17" s="48">
        <v>124</v>
      </c>
      <c r="D17" s="48">
        <v>87</v>
      </c>
      <c r="E17" s="54">
        <v>117</v>
      </c>
      <c r="F17" s="54"/>
      <c r="G17" s="116" t="s">
        <v>546</v>
      </c>
      <c r="H17" s="48">
        <v>3</v>
      </c>
      <c r="I17" s="48">
        <v>3</v>
      </c>
      <c r="J17" s="48">
        <v>2</v>
      </c>
      <c r="K17" s="48">
        <v>4</v>
      </c>
    </row>
    <row r="18" spans="1:11" ht="32.1" customHeight="1" x14ac:dyDescent="0.15">
      <c r="A18" s="116" t="s">
        <v>549</v>
      </c>
      <c r="B18" s="48">
        <v>7</v>
      </c>
      <c r="C18" s="48">
        <v>10</v>
      </c>
      <c r="D18" s="48">
        <v>13</v>
      </c>
      <c r="E18" s="54">
        <v>4</v>
      </c>
      <c r="F18" s="54"/>
      <c r="G18" s="116" t="s">
        <v>830</v>
      </c>
      <c r="H18" s="48">
        <v>2</v>
      </c>
      <c r="I18" s="48">
        <v>1</v>
      </c>
      <c r="J18" s="48">
        <v>1</v>
      </c>
      <c r="K18" s="39" t="s">
        <v>835</v>
      </c>
    </row>
    <row r="19" spans="1:11" ht="32.1" customHeight="1" x14ac:dyDescent="0.15">
      <c r="A19" s="116" t="s">
        <v>620</v>
      </c>
      <c r="B19" s="39">
        <v>11</v>
      </c>
      <c r="C19" s="39">
        <v>5</v>
      </c>
      <c r="D19" s="39">
        <v>8</v>
      </c>
      <c r="E19" s="80">
        <v>2</v>
      </c>
      <c r="F19" s="54"/>
      <c r="G19" s="116" t="s">
        <v>547</v>
      </c>
      <c r="H19" s="48">
        <v>3</v>
      </c>
      <c r="I19" s="48">
        <v>2</v>
      </c>
      <c r="J19" s="48">
        <v>5</v>
      </c>
      <c r="K19" s="48">
        <v>5</v>
      </c>
    </row>
    <row r="20" spans="1:11" ht="32.1" customHeight="1" x14ac:dyDescent="0.15">
      <c r="A20" s="116" t="s">
        <v>524</v>
      </c>
      <c r="B20" s="54">
        <v>35</v>
      </c>
      <c r="C20" s="54">
        <v>20</v>
      </c>
      <c r="D20" s="54">
        <v>43</v>
      </c>
      <c r="E20" s="54">
        <v>6</v>
      </c>
      <c r="F20" s="54"/>
      <c r="G20" s="116" t="s">
        <v>548</v>
      </c>
      <c r="H20" s="48">
        <v>38</v>
      </c>
      <c r="I20" s="48">
        <v>35</v>
      </c>
      <c r="J20" s="48">
        <v>33</v>
      </c>
      <c r="K20" s="48">
        <v>35</v>
      </c>
    </row>
    <row r="21" spans="1:11" ht="32.1" customHeight="1" x14ac:dyDescent="0.15">
      <c r="A21" s="116" t="s">
        <v>526</v>
      </c>
      <c r="B21" s="48">
        <v>6</v>
      </c>
      <c r="C21" s="48">
        <v>6</v>
      </c>
      <c r="D21" s="48">
        <v>8</v>
      </c>
      <c r="E21" s="48">
        <v>2</v>
      </c>
      <c r="F21" s="54"/>
      <c r="G21" s="116" t="s">
        <v>550</v>
      </c>
      <c r="H21" s="48">
        <v>9</v>
      </c>
      <c r="I21" s="48">
        <v>8</v>
      </c>
      <c r="J21" s="48">
        <v>5</v>
      </c>
      <c r="K21" s="48">
        <v>9</v>
      </c>
    </row>
    <row r="22" spans="1:11" ht="32.1" customHeight="1" x14ac:dyDescent="0.15">
      <c r="A22" s="175"/>
      <c r="B22" s="166"/>
      <c r="C22" s="166"/>
      <c r="D22" s="166"/>
      <c r="E22" s="166"/>
      <c r="F22" s="54"/>
      <c r="G22" s="177" t="s">
        <v>497</v>
      </c>
      <c r="H22" s="63">
        <v>5131</v>
      </c>
      <c r="I22" s="63">
        <v>4330</v>
      </c>
      <c r="J22" s="63">
        <v>4972</v>
      </c>
      <c r="K22" s="63">
        <v>4583</v>
      </c>
    </row>
    <row r="23" spans="1:11" ht="28.9" customHeight="1" x14ac:dyDescent="0.15">
      <c r="A23" s="60" t="s">
        <v>787</v>
      </c>
      <c r="B23" s="61"/>
      <c r="C23" s="61"/>
      <c r="D23" s="61"/>
      <c r="E23" s="56"/>
      <c r="F23" s="54"/>
    </row>
    <row r="24" spans="1:11" ht="28.9" customHeight="1" x14ac:dyDescent="0.15">
      <c r="F24" s="54"/>
    </row>
    <row r="25" spans="1:11" ht="18" customHeight="1" x14ac:dyDescent="0.15">
      <c r="F25" s="54"/>
    </row>
    <row r="26" spans="1:11" ht="18" customHeight="1" x14ac:dyDescent="0.15">
      <c r="F26" s="54"/>
      <c r="J26" s="127"/>
    </row>
    <row r="27" spans="1:11" ht="18" customHeight="1" x14ac:dyDescent="0.15">
      <c r="F27" s="54"/>
    </row>
    <row r="28" spans="1:11" ht="18" customHeight="1" x14ac:dyDescent="0.15">
      <c r="F28" s="54"/>
    </row>
    <row r="29" spans="1:11" ht="18" customHeight="1" x14ac:dyDescent="0.15">
      <c r="F29" s="54"/>
    </row>
    <row r="30" spans="1:11" ht="18" customHeight="1" x14ac:dyDescent="0.15">
      <c r="F30" s="54"/>
    </row>
    <row r="31" spans="1:11" ht="18" customHeight="1" x14ac:dyDescent="0.15">
      <c r="F31" s="54"/>
    </row>
    <row r="32" spans="1:11" ht="18" customHeight="1" x14ac:dyDescent="0.15"/>
    <row r="33" ht="18" customHeight="1" x14ac:dyDescent="0.15"/>
    <row r="34" ht="18" customHeight="1" x14ac:dyDescent="0.15"/>
  </sheetData>
  <phoneticPr fontId="0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4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249977111117893"/>
  </sheetPr>
  <dimension ref="A1:K31"/>
  <sheetViews>
    <sheetView showGridLines="0" tabSelected="1" zoomScale="115" zoomScaleNormal="115" zoomScaleSheetLayoutView="100" workbookViewId="0">
      <selection activeCell="M12" sqref="M12"/>
    </sheetView>
  </sheetViews>
  <sheetFormatPr defaultRowHeight="16.5" customHeight="1" x14ac:dyDescent="0.15"/>
  <cols>
    <col min="1" max="1" width="8.625" style="48" customWidth="1"/>
    <col min="2" max="5" width="7.625" style="48" customWidth="1"/>
    <col min="6" max="6" width="1" style="48" customWidth="1"/>
    <col min="7" max="7" width="8.625" style="48" customWidth="1"/>
    <col min="8" max="11" width="7.625" style="48" customWidth="1"/>
    <col min="12" max="16384" width="9" style="48"/>
  </cols>
  <sheetData>
    <row r="1" spans="1:11" ht="16.5" customHeight="1" x14ac:dyDescent="0.15">
      <c r="A1" s="101" t="s">
        <v>639</v>
      </c>
      <c r="I1" s="62"/>
      <c r="J1" s="62"/>
      <c r="K1" s="57" t="s">
        <v>519</v>
      </c>
    </row>
    <row r="2" spans="1:11" ht="3.95" customHeight="1" thickBot="1" x14ac:dyDescent="0.2">
      <c r="A2" s="51"/>
      <c r="B2" s="51"/>
      <c r="C2" s="51"/>
      <c r="D2" s="51"/>
      <c r="E2" s="51"/>
      <c r="F2" s="54"/>
      <c r="G2" s="51"/>
      <c r="H2" s="51"/>
      <c r="I2" s="51"/>
      <c r="J2" s="51"/>
      <c r="K2" s="51"/>
    </row>
    <row r="3" spans="1:11" ht="26.45" customHeight="1" x14ac:dyDescent="0.15">
      <c r="A3" s="178" t="s">
        <v>551</v>
      </c>
      <c r="B3" s="58" t="s">
        <v>828</v>
      </c>
      <c r="C3" s="45"/>
      <c r="D3" s="58" t="s">
        <v>829</v>
      </c>
      <c r="E3" s="85"/>
      <c r="F3" s="54"/>
      <c r="G3" s="179" t="s">
        <v>551</v>
      </c>
      <c r="H3" s="58" t="s">
        <v>828</v>
      </c>
      <c r="I3" s="45"/>
      <c r="J3" s="58" t="s">
        <v>829</v>
      </c>
      <c r="K3" s="58"/>
    </row>
    <row r="4" spans="1:11" ht="26.45" customHeight="1" x14ac:dyDescent="0.15">
      <c r="A4" s="176"/>
      <c r="B4" s="46" t="s">
        <v>521</v>
      </c>
      <c r="C4" s="46" t="s">
        <v>522</v>
      </c>
      <c r="D4" s="46" t="s">
        <v>521</v>
      </c>
      <c r="E4" s="59" t="s">
        <v>522</v>
      </c>
      <c r="F4" s="84"/>
      <c r="G4" s="176"/>
      <c r="H4" s="46" t="s">
        <v>521</v>
      </c>
      <c r="I4" s="46" t="s">
        <v>522</v>
      </c>
      <c r="J4" s="46" t="s">
        <v>521</v>
      </c>
      <c r="K4" s="59" t="s">
        <v>522</v>
      </c>
    </row>
    <row r="5" spans="1:11" ht="27.95" customHeight="1" x14ac:dyDescent="0.15">
      <c r="A5" s="116" t="s">
        <v>552</v>
      </c>
      <c r="B5" s="48">
        <v>162</v>
      </c>
      <c r="C5" s="48">
        <v>143</v>
      </c>
      <c r="D5" s="48">
        <v>196</v>
      </c>
      <c r="E5" s="54">
        <v>149</v>
      </c>
      <c r="F5" s="54"/>
      <c r="G5" s="116" t="s">
        <v>553</v>
      </c>
      <c r="H5" s="48">
        <v>57</v>
      </c>
      <c r="I5" s="48">
        <v>74</v>
      </c>
      <c r="J5" s="48">
        <v>44</v>
      </c>
      <c r="K5" s="48">
        <v>85</v>
      </c>
    </row>
    <row r="6" spans="1:11" ht="27.95" customHeight="1" x14ac:dyDescent="0.15">
      <c r="A6" s="116" t="s">
        <v>554</v>
      </c>
      <c r="B6" s="48">
        <v>60</v>
      </c>
      <c r="C6" s="48">
        <v>30</v>
      </c>
      <c r="D6" s="48">
        <v>62</v>
      </c>
      <c r="E6" s="54">
        <v>46</v>
      </c>
      <c r="F6" s="54"/>
      <c r="G6" s="116" t="s">
        <v>555</v>
      </c>
      <c r="H6" s="48">
        <v>159</v>
      </c>
      <c r="I6" s="48">
        <v>150</v>
      </c>
      <c r="J6" s="48">
        <v>164</v>
      </c>
      <c r="K6" s="48">
        <v>178</v>
      </c>
    </row>
    <row r="7" spans="1:11" ht="27.95" customHeight="1" x14ac:dyDescent="0.15">
      <c r="A7" s="116" t="s">
        <v>556</v>
      </c>
      <c r="B7" s="48">
        <v>67</v>
      </c>
      <c r="C7" s="48">
        <v>55</v>
      </c>
      <c r="D7" s="48">
        <v>62</v>
      </c>
      <c r="E7" s="54">
        <v>49</v>
      </c>
      <c r="F7" s="54"/>
      <c r="G7" s="116" t="s">
        <v>557</v>
      </c>
      <c r="H7" s="48">
        <v>95</v>
      </c>
      <c r="I7" s="48">
        <v>98</v>
      </c>
      <c r="J7" s="48">
        <v>110</v>
      </c>
      <c r="K7" s="48">
        <v>82</v>
      </c>
    </row>
    <row r="8" spans="1:11" ht="27.95" customHeight="1" x14ac:dyDescent="0.15">
      <c r="A8" s="116" t="s">
        <v>558</v>
      </c>
      <c r="B8" s="48">
        <v>132</v>
      </c>
      <c r="C8" s="48">
        <v>149</v>
      </c>
      <c r="D8" s="48">
        <v>167</v>
      </c>
      <c r="E8" s="54">
        <v>168</v>
      </c>
      <c r="F8" s="54"/>
      <c r="G8" s="116" t="s">
        <v>559</v>
      </c>
      <c r="H8" s="48">
        <v>19</v>
      </c>
      <c r="I8" s="48">
        <v>13</v>
      </c>
      <c r="J8" s="48">
        <v>28</v>
      </c>
      <c r="K8" s="48">
        <v>18</v>
      </c>
    </row>
    <row r="9" spans="1:11" ht="27.95" customHeight="1" x14ac:dyDescent="0.15">
      <c r="A9" s="116" t="s">
        <v>560</v>
      </c>
      <c r="B9" s="48">
        <v>34</v>
      </c>
      <c r="C9" s="48">
        <v>36</v>
      </c>
      <c r="D9" s="48">
        <v>26</v>
      </c>
      <c r="E9" s="54">
        <v>19</v>
      </c>
      <c r="F9" s="54"/>
      <c r="G9" s="116" t="s">
        <v>561</v>
      </c>
      <c r="H9" s="48">
        <v>18</v>
      </c>
      <c r="I9" s="48">
        <v>13</v>
      </c>
      <c r="J9" s="48">
        <v>10</v>
      </c>
      <c r="K9" s="48">
        <v>5</v>
      </c>
    </row>
    <row r="10" spans="1:11" ht="27.95" customHeight="1" x14ac:dyDescent="0.15">
      <c r="A10" s="116" t="s">
        <v>562</v>
      </c>
      <c r="B10" s="48">
        <v>55</v>
      </c>
      <c r="C10" s="48">
        <v>49</v>
      </c>
      <c r="D10" s="48">
        <v>55</v>
      </c>
      <c r="E10" s="54">
        <v>38</v>
      </c>
      <c r="F10" s="54"/>
      <c r="G10" s="116" t="s">
        <v>563</v>
      </c>
      <c r="H10" s="48">
        <v>6</v>
      </c>
      <c r="I10" s="48">
        <v>6</v>
      </c>
      <c r="J10" s="48">
        <v>2</v>
      </c>
      <c r="K10" s="48">
        <v>8</v>
      </c>
    </row>
    <row r="11" spans="1:11" ht="27.95" customHeight="1" x14ac:dyDescent="0.15">
      <c r="A11" s="116" t="s">
        <v>564</v>
      </c>
      <c r="B11" s="48">
        <v>129</v>
      </c>
      <c r="C11" s="48">
        <v>104</v>
      </c>
      <c r="D11" s="48">
        <v>132</v>
      </c>
      <c r="E11" s="54">
        <v>119</v>
      </c>
      <c r="F11" s="54"/>
      <c r="G11" s="116" t="s">
        <v>565</v>
      </c>
      <c r="H11" s="48">
        <v>7</v>
      </c>
      <c r="I11" s="48">
        <v>9</v>
      </c>
      <c r="J11" s="48">
        <v>6</v>
      </c>
      <c r="K11" s="48">
        <v>2</v>
      </c>
    </row>
    <row r="12" spans="1:11" ht="27.95" customHeight="1" x14ac:dyDescent="0.15">
      <c r="A12" s="116" t="s">
        <v>566</v>
      </c>
      <c r="B12" s="48">
        <v>305</v>
      </c>
      <c r="C12" s="48">
        <v>256</v>
      </c>
      <c r="D12" s="48">
        <v>248</v>
      </c>
      <c r="E12" s="54">
        <v>258</v>
      </c>
      <c r="F12" s="54"/>
      <c r="G12" s="116" t="s">
        <v>567</v>
      </c>
      <c r="H12" s="48">
        <v>34</v>
      </c>
      <c r="I12" s="48">
        <v>19</v>
      </c>
      <c r="J12" s="48">
        <v>22</v>
      </c>
      <c r="K12" s="48">
        <v>26</v>
      </c>
    </row>
    <row r="13" spans="1:11" ht="27.95" customHeight="1" x14ac:dyDescent="0.15">
      <c r="A13" s="116" t="s">
        <v>568</v>
      </c>
      <c r="B13" s="48">
        <v>352</v>
      </c>
      <c r="C13" s="48">
        <v>331</v>
      </c>
      <c r="D13" s="48">
        <v>307</v>
      </c>
      <c r="E13" s="54">
        <v>361</v>
      </c>
      <c r="F13" s="54"/>
      <c r="G13" s="116" t="s">
        <v>569</v>
      </c>
      <c r="H13" s="48">
        <v>40</v>
      </c>
      <c r="I13" s="48">
        <v>36</v>
      </c>
      <c r="J13" s="48">
        <v>53</v>
      </c>
      <c r="K13" s="48">
        <v>44</v>
      </c>
    </row>
    <row r="14" spans="1:11" ht="27.95" customHeight="1" x14ac:dyDescent="0.15">
      <c r="A14" s="116" t="s">
        <v>570</v>
      </c>
      <c r="B14" s="48">
        <v>1281</v>
      </c>
      <c r="C14" s="48">
        <v>1541</v>
      </c>
      <c r="D14" s="48">
        <v>1217</v>
      </c>
      <c r="E14" s="54">
        <v>1510</v>
      </c>
      <c r="F14" s="54"/>
      <c r="G14" s="116" t="s">
        <v>571</v>
      </c>
      <c r="H14" s="48">
        <v>19</v>
      </c>
      <c r="I14" s="48">
        <v>13</v>
      </c>
      <c r="J14" s="48">
        <v>26</v>
      </c>
      <c r="K14" s="48">
        <v>20</v>
      </c>
    </row>
    <row r="15" spans="1:11" ht="27.95" customHeight="1" x14ac:dyDescent="0.15">
      <c r="A15" s="116" t="s">
        <v>572</v>
      </c>
      <c r="B15" s="48">
        <v>488</v>
      </c>
      <c r="C15" s="48">
        <v>470</v>
      </c>
      <c r="D15" s="48">
        <v>415</v>
      </c>
      <c r="E15" s="54">
        <v>511</v>
      </c>
      <c r="F15" s="54"/>
      <c r="G15" s="116" t="s">
        <v>573</v>
      </c>
      <c r="H15" s="48">
        <v>7</v>
      </c>
      <c r="I15" s="48">
        <v>7</v>
      </c>
      <c r="J15" s="48">
        <v>13</v>
      </c>
      <c r="K15" s="48">
        <v>10</v>
      </c>
    </row>
    <row r="16" spans="1:11" ht="27.95" customHeight="1" x14ac:dyDescent="0.15">
      <c r="A16" s="116" t="s">
        <v>574</v>
      </c>
      <c r="B16" s="48">
        <v>1339</v>
      </c>
      <c r="C16" s="48">
        <v>1673</v>
      </c>
      <c r="D16" s="48">
        <v>1232</v>
      </c>
      <c r="E16" s="54">
        <v>1715</v>
      </c>
      <c r="F16" s="54"/>
      <c r="G16" s="116" t="s">
        <v>575</v>
      </c>
      <c r="H16" s="48">
        <v>25</v>
      </c>
      <c r="I16" s="48">
        <v>11</v>
      </c>
      <c r="J16" s="48">
        <v>18</v>
      </c>
      <c r="K16" s="48">
        <v>21</v>
      </c>
    </row>
    <row r="17" spans="1:11" ht="27.95" customHeight="1" x14ac:dyDescent="0.15">
      <c r="A17" s="116" t="s">
        <v>576</v>
      </c>
      <c r="B17" s="48">
        <v>532</v>
      </c>
      <c r="C17" s="48">
        <v>701</v>
      </c>
      <c r="D17" s="48">
        <v>600</v>
      </c>
      <c r="E17" s="54">
        <v>713</v>
      </c>
      <c r="F17" s="54"/>
      <c r="G17" s="116" t="s">
        <v>577</v>
      </c>
      <c r="H17" s="48">
        <v>20</v>
      </c>
      <c r="I17" s="48">
        <v>20</v>
      </c>
      <c r="J17" s="48">
        <v>14</v>
      </c>
      <c r="K17" s="48">
        <v>10</v>
      </c>
    </row>
    <row r="18" spans="1:11" ht="27.95" customHeight="1" x14ac:dyDescent="0.15">
      <c r="A18" s="116" t="s">
        <v>578</v>
      </c>
      <c r="B18" s="48">
        <v>286</v>
      </c>
      <c r="C18" s="48">
        <v>235</v>
      </c>
      <c r="D18" s="48">
        <v>320</v>
      </c>
      <c r="E18" s="54">
        <v>258</v>
      </c>
      <c r="F18" s="54"/>
      <c r="G18" s="116" t="s">
        <v>579</v>
      </c>
      <c r="H18" s="48">
        <v>2</v>
      </c>
      <c r="I18" s="48">
        <v>11</v>
      </c>
      <c r="J18" s="48">
        <v>8</v>
      </c>
      <c r="K18" s="48">
        <v>12</v>
      </c>
    </row>
    <row r="19" spans="1:11" ht="27.95" customHeight="1" x14ac:dyDescent="0.15">
      <c r="A19" s="116" t="s">
        <v>580</v>
      </c>
      <c r="B19" s="48">
        <v>43</v>
      </c>
      <c r="C19" s="48">
        <v>40</v>
      </c>
      <c r="D19" s="48">
        <v>62</v>
      </c>
      <c r="E19" s="54">
        <v>38</v>
      </c>
      <c r="F19" s="54"/>
      <c r="G19" s="116" t="s">
        <v>581</v>
      </c>
      <c r="H19" s="48">
        <v>124</v>
      </c>
      <c r="I19" s="48">
        <v>88</v>
      </c>
      <c r="J19" s="48">
        <v>105</v>
      </c>
      <c r="K19" s="48">
        <v>87</v>
      </c>
    </row>
    <row r="20" spans="1:11" ht="27.95" customHeight="1" x14ac:dyDescent="0.15">
      <c r="A20" s="116" t="s">
        <v>582</v>
      </c>
      <c r="B20" s="48">
        <v>33</v>
      </c>
      <c r="C20" s="48">
        <v>36</v>
      </c>
      <c r="D20" s="48">
        <v>54</v>
      </c>
      <c r="E20" s="54">
        <v>52</v>
      </c>
      <c r="F20" s="54"/>
      <c r="G20" s="116" t="s">
        <v>583</v>
      </c>
      <c r="H20" s="48">
        <v>12</v>
      </c>
      <c r="I20" s="48">
        <v>14</v>
      </c>
      <c r="J20" s="48">
        <v>17</v>
      </c>
      <c r="K20" s="48">
        <v>10</v>
      </c>
    </row>
    <row r="21" spans="1:11" ht="27.95" customHeight="1" x14ac:dyDescent="0.15">
      <c r="A21" s="116" t="s">
        <v>584</v>
      </c>
      <c r="B21" s="48">
        <v>12</v>
      </c>
      <c r="C21" s="48">
        <v>5</v>
      </c>
      <c r="D21" s="48">
        <v>14</v>
      </c>
      <c r="E21" s="54">
        <v>13</v>
      </c>
      <c r="F21" s="54"/>
      <c r="G21" s="116" t="s">
        <v>585</v>
      </c>
      <c r="H21" s="48">
        <v>19</v>
      </c>
      <c r="I21" s="48">
        <v>14</v>
      </c>
      <c r="J21" s="48">
        <v>19</v>
      </c>
      <c r="K21" s="48">
        <v>15</v>
      </c>
    </row>
    <row r="22" spans="1:11" ht="27.95" customHeight="1" x14ac:dyDescent="0.15">
      <c r="A22" s="116" t="s">
        <v>586</v>
      </c>
      <c r="B22" s="48">
        <v>67</v>
      </c>
      <c r="C22" s="48">
        <v>49</v>
      </c>
      <c r="D22" s="48">
        <v>49</v>
      </c>
      <c r="E22" s="54">
        <v>70</v>
      </c>
      <c r="F22" s="54"/>
      <c r="G22" s="116" t="s">
        <v>587</v>
      </c>
      <c r="H22" s="48">
        <v>43</v>
      </c>
      <c r="I22" s="48">
        <v>19</v>
      </c>
      <c r="J22" s="48">
        <v>27</v>
      </c>
      <c r="K22" s="48">
        <v>28</v>
      </c>
    </row>
    <row r="23" spans="1:11" ht="27.95" customHeight="1" x14ac:dyDescent="0.15">
      <c r="A23" s="116" t="s">
        <v>588</v>
      </c>
      <c r="B23" s="48">
        <v>370</v>
      </c>
      <c r="C23" s="48">
        <v>285</v>
      </c>
      <c r="D23" s="48">
        <v>320</v>
      </c>
      <c r="E23" s="54">
        <v>290</v>
      </c>
      <c r="F23" s="54"/>
      <c r="G23" s="116" t="s">
        <v>589</v>
      </c>
      <c r="H23" s="48">
        <v>8</v>
      </c>
      <c r="I23" s="48">
        <v>12</v>
      </c>
      <c r="J23" s="48">
        <v>16</v>
      </c>
      <c r="K23" s="48">
        <v>20</v>
      </c>
    </row>
    <row r="24" spans="1:11" ht="27.95" customHeight="1" x14ac:dyDescent="0.15">
      <c r="A24" s="116" t="s">
        <v>590</v>
      </c>
      <c r="B24" s="48">
        <v>20</v>
      </c>
      <c r="C24" s="48">
        <v>29</v>
      </c>
      <c r="D24" s="48">
        <v>37</v>
      </c>
      <c r="E24" s="54">
        <v>22</v>
      </c>
      <c r="F24" s="54"/>
      <c r="G24" s="116" t="s">
        <v>591</v>
      </c>
      <c r="H24" s="48">
        <v>18</v>
      </c>
      <c r="I24" s="48">
        <v>9</v>
      </c>
      <c r="J24" s="48">
        <v>15</v>
      </c>
      <c r="K24" s="48">
        <v>5</v>
      </c>
    </row>
    <row r="25" spans="1:11" ht="27.95" customHeight="1" x14ac:dyDescent="0.15">
      <c r="A25" s="116" t="s">
        <v>592</v>
      </c>
      <c r="B25" s="48">
        <v>114</v>
      </c>
      <c r="C25" s="48">
        <v>143</v>
      </c>
      <c r="D25" s="48">
        <v>132</v>
      </c>
      <c r="E25" s="54">
        <v>140</v>
      </c>
      <c r="F25" s="54"/>
      <c r="G25" s="116" t="s">
        <v>593</v>
      </c>
      <c r="H25" s="48">
        <v>28</v>
      </c>
      <c r="I25" s="48">
        <v>31</v>
      </c>
      <c r="J25" s="48">
        <v>16</v>
      </c>
      <c r="K25" s="48">
        <v>40</v>
      </c>
    </row>
    <row r="26" spans="1:11" ht="27.95" customHeight="1" x14ac:dyDescent="0.15">
      <c r="A26" s="116" t="s">
        <v>594</v>
      </c>
      <c r="B26" s="48">
        <v>203</v>
      </c>
      <c r="C26" s="48">
        <v>204</v>
      </c>
      <c r="D26" s="48">
        <v>166</v>
      </c>
      <c r="E26" s="54">
        <v>222</v>
      </c>
      <c r="F26" s="54"/>
      <c r="G26" s="116" t="s">
        <v>595</v>
      </c>
      <c r="H26" s="48">
        <v>25</v>
      </c>
      <c r="I26" s="48">
        <v>33</v>
      </c>
      <c r="J26" s="48">
        <v>18</v>
      </c>
      <c r="K26" s="48">
        <v>39</v>
      </c>
    </row>
    <row r="27" spans="1:11" ht="27.95" customHeight="1" x14ac:dyDescent="0.15">
      <c r="A27" s="116" t="s">
        <v>596</v>
      </c>
      <c r="B27" s="48">
        <v>22</v>
      </c>
      <c r="C27" s="48">
        <v>23</v>
      </c>
      <c r="D27" s="48">
        <v>19</v>
      </c>
      <c r="E27" s="54">
        <v>40</v>
      </c>
      <c r="F27" s="54"/>
      <c r="G27" s="118" t="s">
        <v>597</v>
      </c>
      <c r="H27" s="49">
        <v>1056</v>
      </c>
      <c r="I27" s="49">
        <v>517</v>
      </c>
      <c r="J27" s="48">
        <v>1251</v>
      </c>
      <c r="K27" s="48">
        <v>472</v>
      </c>
    </row>
    <row r="28" spans="1:11" ht="27.95" customHeight="1" x14ac:dyDescent="0.15">
      <c r="A28" s="118" t="s">
        <v>598</v>
      </c>
      <c r="B28" s="49">
        <v>37</v>
      </c>
      <c r="C28" s="49">
        <v>25</v>
      </c>
      <c r="D28" s="49">
        <v>20</v>
      </c>
      <c r="E28" s="49">
        <v>25</v>
      </c>
      <c r="F28" s="54"/>
      <c r="G28" s="119" t="s">
        <v>497</v>
      </c>
      <c r="H28" s="49">
        <v>7984</v>
      </c>
      <c r="I28" s="49">
        <v>7829</v>
      </c>
      <c r="J28" s="63">
        <v>7914</v>
      </c>
      <c r="K28" s="63">
        <v>8063</v>
      </c>
    </row>
    <row r="29" spans="1:11" ht="27.95" customHeight="1" x14ac:dyDescent="0.15">
      <c r="A29" s="60" t="s">
        <v>831</v>
      </c>
      <c r="H29" s="56"/>
      <c r="K29" s="56"/>
    </row>
    <row r="30" spans="1:11" ht="16.5" customHeight="1" x14ac:dyDescent="0.15">
      <c r="H30" s="56"/>
      <c r="I30" s="56"/>
      <c r="J30" s="56"/>
      <c r="K30" s="56"/>
    </row>
    <row r="31" spans="1:11" ht="16.5" customHeight="1" x14ac:dyDescent="0.15">
      <c r="B31" s="61"/>
      <c r="C31" s="61"/>
      <c r="D31" s="61"/>
      <c r="E31" s="56"/>
    </row>
  </sheetData>
  <phoneticPr fontId="0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horizontalDpi="4294967294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01</vt:lpstr>
      <vt:lpstr>02</vt:lpstr>
      <vt:lpstr>03</vt:lpstr>
      <vt:lpstr>04</vt:lpstr>
      <vt:lpstr>05</vt:lpstr>
      <vt:lpstr>06</vt:lpstr>
      <vt:lpstr>'01'!Print_Area</vt:lpstr>
      <vt:lpstr>'01'!Print_Titles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高崎市総務部庶務課統計担当</dc:creator>
  <cp:lastModifiedBy>takasaki</cp:lastModifiedBy>
  <cp:lastPrinted>2018-03-16T00:14:20Z</cp:lastPrinted>
  <dcterms:created xsi:type="dcterms:W3CDTF">2003-01-28T07:52:21Z</dcterms:created>
  <dcterms:modified xsi:type="dcterms:W3CDTF">2018-04-02T06:50:49Z</dcterms:modified>
</cp:coreProperties>
</file>