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7890" windowHeight="8655" tabRatio="599" activeTab="0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(1)" sheetId="12" r:id="rId12"/>
    <sheet name="12(2)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>
    <definedName name="_xlnm.Print_Area" localSheetId="0">'01'!$A$1:$F$33</definedName>
    <definedName name="_xlnm.Print_Area" localSheetId="1">'02'!$A$1:$I$34</definedName>
    <definedName name="_xlnm.Print_Area" localSheetId="2">'03'!$A$1:$AF$148</definedName>
    <definedName name="_xlnm.Print_Area" localSheetId="3">'04'!$A$1:$O$111</definedName>
    <definedName name="_xlnm.Print_Area" localSheetId="4">'05'!$A$1:$M$49</definedName>
    <definedName name="_xlnm.Print_Area" localSheetId="9">'10'!$A$1:$H$60</definedName>
    <definedName name="_xlnm.Print_Area" localSheetId="10">'11'!$A$1:$I$51</definedName>
    <definedName name="_xlnm.Print_Area" localSheetId="15">'15'!$A$1:$U$16</definedName>
    <definedName name="_xlnm.Print_Area" localSheetId="16">'16'!$A$1:$G$49</definedName>
  </definedNames>
  <calcPr fullCalcOnLoad="1"/>
</workbook>
</file>

<file path=xl/sharedStrings.xml><?xml version="1.0" encoding="utf-8"?>
<sst xmlns="http://schemas.openxmlformats.org/spreadsheetml/2006/main" count="1371" uniqueCount="739">
  <si>
    <t>戸   数</t>
  </si>
  <si>
    <t>内               訳</t>
  </si>
  <si>
    <t>年   度</t>
  </si>
  <si>
    <t>総     数</t>
  </si>
  <si>
    <t>木     造</t>
  </si>
  <si>
    <t>簡易耐火構造</t>
  </si>
  <si>
    <t>中     耐</t>
  </si>
  <si>
    <t xml:space="preserve"> 高    耐</t>
  </si>
  <si>
    <t>県</t>
  </si>
  <si>
    <t>営</t>
  </si>
  <si>
    <t>住</t>
  </si>
  <si>
    <t>宅</t>
  </si>
  <si>
    <t>市</t>
  </si>
  <si>
    <t>住宅数</t>
  </si>
  <si>
    <t>世　　　　　　　　　　　　帯　　　　　　　　　　　　人　　　　　　　　　　　　員</t>
  </si>
  <si>
    <t>総　数</t>
  </si>
  <si>
    <t>主　　　　　　世　　　　　　帯</t>
  </si>
  <si>
    <t>同居世帯又は住宅以外の</t>
  </si>
  <si>
    <t>主　　　　　世　　　　　帯</t>
  </si>
  <si>
    <t>項　　　目</t>
  </si>
  <si>
    <t>１　人　世　帯</t>
  </si>
  <si>
    <t>２人以上の世帯</t>
  </si>
  <si>
    <t>建 物 に 居 住 す る世帯</t>
  </si>
  <si>
    <t>建 物 に 居 住 す る 世帯</t>
  </si>
  <si>
    <t>総　数　　※</t>
  </si>
  <si>
    <t>普通　世帯</t>
  </si>
  <si>
    <t>準世帯</t>
  </si>
  <si>
    <t>総　　数　　※</t>
  </si>
  <si>
    <t>人が居住する住宅以外の建物数</t>
  </si>
  <si>
    <t>…</t>
  </si>
  <si>
    <t>住　　　　　　　　　　　　　　　宅　　　　　　　　　　　　　　　数</t>
  </si>
  <si>
    <t>年　　次</t>
  </si>
  <si>
    <t>居　住　世　帯　あ　り</t>
  </si>
  <si>
    <t>居　住　世　帯　な　し</t>
  </si>
  <si>
    <t>総　　数</t>
  </si>
  <si>
    <t>同居世帯なし</t>
  </si>
  <si>
    <t>同居世帯あり</t>
  </si>
  <si>
    <t>一時現在者のみ</t>
  </si>
  <si>
    <t>空き家</t>
  </si>
  <si>
    <t>建築中</t>
  </si>
  <si>
    <t>面積（ｈａ）</t>
  </si>
  <si>
    <t>戸     数</t>
  </si>
  <si>
    <t>人     口</t>
  </si>
  <si>
    <t>（％）</t>
  </si>
  <si>
    <t>（ｍ）</t>
  </si>
  <si>
    <t>（２）構造別建築床面積</t>
  </si>
  <si>
    <t>（単位：㎡）</t>
  </si>
  <si>
    <t>総数</t>
  </si>
  <si>
    <t>鉄骨造</t>
  </si>
  <si>
    <t>コンクリートブロック造</t>
  </si>
  <si>
    <t>その他</t>
  </si>
  <si>
    <t>資料：建築指導課</t>
  </si>
  <si>
    <t>（１）建築確認申請数</t>
  </si>
  <si>
    <t>（単位：件）</t>
  </si>
  <si>
    <t>１    号</t>
  </si>
  <si>
    <t>２    号</t>
  </si>
  <si>
    <t>３    号</t>
  </si>
  <si>
    <t>４    号</t>
  </si>
  <si>
    <t>工 作 物</t>
  </si>
  <si>
    <t>設   備</t>
  </si>
  <si>
    <t>計画通知</t>
  </si>
  <si>
    <t>指定確認機関</t>
  </si>
  <si>
    <t>年   次</t>
  </si>
  <si>
    <t>軽量鉄骨造</t>
  </si>
  <si>
    <t>床</t>
  </si>
  <si>
    <t>面</t>
  </si>
  <si>
    <t>積</t>
  </si>
  <si>
    <t>棟</t>
  </si>
  <si>
    <t>数</t>
  </si>
  <si>
    <t>資料：資産税課</t>
  </si>
  <si>
    <t>（１）木造建物</t>
  </si>
  <si>
    <t>専用住宅</t>
  </si>
  <si>
    <t>併用住宅</t>
  </si>
  <si>
    <t>農家住宅</t>
  </si>
  <si>
    <t>公衆浴場</t>
  </si>
  <si>
    <t>付属家</t>
  </si>
  <si>
    <t>（２）非木造建物</t>
  </si>
  <si>
    <t>その他</t>
  </si>
  <si>
    <t>年次</t>
  </si>
  <si>
    <t>床面積   （㎡）</t>
  </si>
  <si>
    <t>決定価格    （千円）</t>
  </si>
  <si>
    <t>単位当り価格（円）</t>
  </si>
  <si>
    <t>非木造</t>
  </si>
  <si>
    <t>　　　資料：資産税課</t>
  </si>
  <si>
    <t>対象番号</t>
  </si>
  <si>
    <t>施行主体</t>
  </si>
  <si>
    <t>宅地開発</t>
  </si>
  <si>
    <t>復興</t>
  </si>
  <si>
    <t>都市改造</t>
  </si>
  <si>
    <t>工業団地</t>
  </si>
  <si>
    <t>商業団地</t>
  </si>
  <si>
    <t>住宅団地</t>
  </si>
  <si>
    <t xml:space="preserve"> </t>
  </si>
  <si>
    <t>目    的</t>
  </si>
  <si>
    <t>施     行     済</t>
  </si>
  <si>
    <t>施     行     中</t>
  </si>
  <si>
    <t>計</t>
  </si>
  <si>
    <t>箇  所</t>
  </si>
  <si>
    <t>面   積</t>
  </si>
  <si>
    <t>％</t>
  </si>
  <si>
    <t>区     分</t>
  </si>
  <si>
    <t>所         在          地</t>
  </si>
  <si>
    <t>開設（園）年月</t>
  </si>
  <si>
    <t>(ｈａ）</t>
  </si>
  <si>
    <t>総合公園</t>
  </si>
  <si>
    <t>観音山公園</t>
  </si>
  <si>
    <t>群馬の森</t>
  </si>
  <si>
    <t>運動公園</t>
  </si>
  <si>
    <t>浜川運動公園</t>
  </si>
  <si>
    <t>　浜川町地内</t>
  </si>
  <si>
    <t>墓      園</t>
  </si>
  <si>
    <t>八幡霊園</t>
  </si>
  <si>
    <t>　若田町４７０</t>
  </si>
  <si>
    <t>都市緑地</t>
  </si>
  <si>
    <t>烏川緑地</t>
  </si>
  <si>
    <t>烏川２号緑地</t>
  </si>
  <si>
    <t>乗附緑地</t>
  </si>
  <si>
    <t>　乗附町地内</t>
  </si>
  <si>
    <t>中居緑地</t>
  </si>
  <si>
    <t>　中居町地内</t>
  </si>
  <si>
    <t>城南緑地</t>
  </si>
  <si>
    <t>　新後閑町地内</t>
  </si>
  <si>
    <t>六郷緑地</t>
  </si>
  <si>
    <t>　筑縄町地内</t>
  </si>
  <si>
    <t>原郷緑地</t>
  </si>
  <si>
    <t>　下豊岡町地内</t>
  </si>
  <si>
    <t>下滝緑地</t>
  </si>
  <si>
    <t>資料：公園緑地課</t>
  </si>
  <si>
    <t>特殊公園</t>
  </si>
  <si>
    <t>総            数</t>
  </si>
  <si>
    <t>都   市   基   幹   公   園</t>
  </si>
  <si>
    <t>都  市  緑  地</t>
  </si>
  <si>
    <t>街  区  公  園</t>
  </si>
  <si>
    <t>近  隣  公  園</t>
  </si>
  <si>
    <t>地  区  公  園</t>
  </si>
  <si>
    <t>総  合  公  園</t>
  </si>
  <si>
    <t>運  動  公  園</t>
  </si>
  <si>
    <t>箇 所</t>
  </si>
  <si>
    <t>面 積</t>
  </si>
  <si>
    <t>(㎡）</t>
  </si>
  <si>
    <t>道路番号</t>
  </si>
  <si>
    <t>道 路 名 称</t>
  </si>
  <si>
    <t>基本
幅員     （m）</t>
  </si>
  <si>
    <t>車線数</t>
  </si>
  <si>
    <t>区分</t>
  </si>
  <si>
    <t>規模</t>
  </si>
  <si>
    <t>番号</t>
  </si>
  <si>
    <t>北関東横断道路</t>
  </si>
  <si>
    <t>上滝２号線</t>
  </si>
  <si>
    <t>高前幹線</t>
  </si>
  <si>
    <t>倉賀野駅北口線</t>
  </si>
  <si>
    <t>本町江木線</t>
  </si>
  <si>
    <t>南口駅前通り線</t>
  </si>
  <si>
    <t>高崎駅西口線</t>
  </si>
  <si>
    <t>下之城 １号線</t>
  </si>
  <si>
    <t>東２条線</t>
  </si>
  <si>
    <t>下之城 ２号線</t>
  </si>
  <si>
    <t>国道１７号線</t>
  </si>
  <si>
    <t>下之城 ３号線</t>
  </si>
  <si>
    <t>国道１８号線</t>
  </si>
  <si>
    <t>高松若松町線</t>
  </si>
  <si>
    <t>高崎駒形線</t>
  </si>
  <si>
    <t>問屋町駅東口線</t>
  </si>
  <si>
    <t>前橋長瀞線</t>
  </si>
  <si>
    <t>寺尾乗附線</t>
  </si>
  <si>
    <t>高崎駅東口線</t>
  </si>
  <si>
    <t>高崎駅連雀町線</t>
  </si>
  <si>
    <t>環状線</t>
  </si>
  <si>
    <t>お堀端通り線</t>
  </si>
  <si>
    <t>寺尾木部線</t>
  </si>
  <si>
    <t>下豊岡剣崎線</t>
  </si>
  <si>
    <t>高崎駅観音山線</t>
  </si>
  <si>
    <t>群馬八幡駅前通り線</t>
  </si>
  <si>
    <t>下小鳥筑縄線</t>
  </si>
  <si>
    <t>大手前石原線</t>
  </si>
  <si>
    <t>下小鳥線</t>
  </si>
  <si>
    <t>本町常盤町線</t>
  </si>
  <si>
    <t>福島小八木線</t>
  </si>
  <si>
    <t>大八木中泉線</t>
  </si>
  <si>
    <t>飯塚並榎線</t>
  </si>
  <si>
    <t>倉賀野橋東線</t>
  </si>
  <si>
    <t>並榎浜川線</t>
  </si>
  <si>
    <t>上佐野寺尾線</t>
  </si>
  <si>
    <t>並榎我峰線</t>
  </si>
  <si>
    <t>旭栄町線</t>
  </si>
  <si>
    <t>高崎前橋線</t>
  </si>
  <si>
    <t>貝沢井野線</t>
  </si>
  <si>
    <t>高崎伊勢崎線</t>
  </si>
  <si>
    <t>下中居矢中線</t>
  </si>
  <si>
    <t>貝沢新保線</t>
  </si>
  <si>
    <t>倉賀野東西線</t>
  </si>
  <si>
    <t>新保田中線</t>
  </si>
  <si>
    <t>新保１号線</t>
  </si>
  <si>
    <t>南八幡京ヶ島線</t>
  </si>
  <si>
    <t>新保２号線</t>
  </si>
  <si>
    <t>宿横手大沢線</t>
  </si>
  <si>
    <t>東４条線</t>
  </si>
  <si>
    <t>高崎玉村線</t>
  </si>
  <si>
    <t>貝沢線</t>
  </si>
  <si>
    <t>倉賀野駅前通り線</t>
  </si>
  <si>
    <t>江木上大類線</t>
  </si>
  <si>
    <t>競馬場通り線</t>
  </si>
  <si>
    <t>上大類高関線</t>
  </si>
  <si>
    <t>問屋町駅西口線</t>
  </si>
  <si>
    <t>仲通り線</t>
  </si>
  <si>
    <t>高崎吉井線</t>
  </si>
  <si>
    <t>田町柳川町線</t>
  </si>
  <si>
    <t>矢中下斎田線</t>
  </si>
  <si>
    <t>長野堰線</t>
  </si>
  <si>
    <t>上滝１号線</t>
  </si>
  <si>
    <t>－</t>
  </si>
  <si>
    <t>構成比</t>
  </si>
  <si>
    <t>（ha）</t>
  </si>
  <si>
    <t>都 市 計 画 区 域</t>
  </si>
  <si>
    <t>市街化区域・市街化調整区域</t>
  </si>
  <si>
    <t>市街化区域</t>
  </si>
  <si>
    <t>市街化調整区域</t>
  </si>
  <si>
    <t>総       数</t>
  </si>
  <si>
    <t>第１種低層住居専用地域</t>
  </si>
  <si>
    <t>第２種低層住居専用地域</t>
  </si>
  <si>
    <t>第１種中高層住居専用地域</t>
  </si>
  <si>
    <t>第２種中高層住居専用地域</t>
  </si>
  <si>
    <t>用     途     地     域</t>
  </si>
  <si>
    <t>準 住 居 地 域</t>
  </si>
  <si>
    <t>近隣商業地域</t>
  </si>
  <si>
    <t>商業地域</t>
  </si>
  <si>
    <t>準工業地域</t>
  </si>
  <si>
    <t>工業地域</t>
  </si>
  <si>
    <t>工業専用地域</t>
  </si>
  <si>
    <t>特別業務地区</t>
  </si>
  <si>
    <t>防火地域・準防火地域</t>
  </si>
  <si>
    <t>防火地域</t>
  </si>
  <si>
    <t>準防火地域</t>
  </si>
  <si>
    <t>観音山風致地区</t>
  </si>
  <si>
    <t>鞘町地区</t>
  </si>
  <si>
    <t>旭町地区</t>
  </si>
  <si>
    <t>下中居・矢中地区</t>
  </si>
  <si>
    <t>倉賀野睦住宅団地</t>
  </si>
  <si>
    <t>地       区       計       画</t>
  </si>
  <si>
    <t>萩原住宅団地</t>
  </si>
  <si>
    <t>都心東地区</t>
  </si>
  <si>
    <t>下大類・元島名住宅団地</t>
  </si>
  <si>
    <t>大利根団地</t>
  </si>
  <si>
    <t>グリーンヒル高崎住宅団地</t>
  </si>
  <si>
    <t>中尾団地</t>
  </si>
  <si>
    <t>鞘町周辺</t>
  </si>
  <si>
    <t>年     次</t>
  </si>
  <si>
    <t>橋     数</t>
  </si>
  <si>
    <t>総  延  長</t>
  </si>
  <si>
    <t>永     久     橋</t>
  </si>
  <si>
    <t>木            橋</t>
  </si>
  <si>
    <t>（m）</t>
  </si>
  <si>
    <t>延    長（m）</t>
  </si>
  <si>
    <t>国     道</t>
  </si>
  <si>
    <t>県     道</t>
  </si>
  <si>
    <t>市     道</t>
  </si>
  <si>
    <t>※ 橋長２ｍ以上の橋りょう</t>
  </si>
  <si>
    <t>路   線   数</t>
  </si>
  <si>
    <t>実   延   長</t>
  </si>
  <si>
    <t>舗   装   道</t>
  </si>
  <si>
    <t>未  舗  装  道</t>
  </si>
  <si>
    <t>舗   装   率</t>
  </si>
  <si>
    <t>資料：住宅・土地統計調査結果</t>
  </si>
  <si>
    <t>I-1  道 路 の 状 況</t>
  </si>
  <si>
    <t>I-2 橋 り ょ う の 状 況</t>
  </si>
  <si>
    <t xml:space="preserve">I-13 下 水 道 普 及 状 況 </t>
  </si>
  <si>
    <t>I-14 居住世帯の有無別住宅数及び居住する住宅以外の建物数</t>
  </si>
  <si>
    <t>I-16 公 営 住 宅 数</t>
  </si>
  <si>
    <t>　下滝町地内</t>
  </si>
  <si>
    <t>三ツ寺公園</t>
  </si>
  <si>
    <t>ふれあい公園</t>
  </si>
  <si>
    <t>布設延長</t>
  </si>
  <si>
    <t>供　　用　　開　　始</t>
  </si>
  <si>
    <t>普及率（％）</t>
  </si>
  <si>
    <t>高崎複合産業団地</t>
  </si>
  <si>
    <t>-</t>
  </si>
  <si>
    <t>高崎駅東口駅前１号線</t>
  </si>
  <si>
    <t>高崎駅東口駅前２号線</t>
  </si>
  <si>
    <t>榛名渋川線</t>
  </si>
  <si>
    <t>中央幹線</t>
  </si>
  <si>
    <t>城東幹線</t>
  </si>
  <si>
    <t>大手中央通り線</t>
  </si>
  <si>
    <t>前橋安中線</t>
  </si>
  <si>
    <t>柏木沢線</t>
  </si>
  <si>
    <t>前橋中里線</t>
  </si>
  <si>
    <t>城南線</t>
  </si>
  <si>
    <t>矢原生原線</t>
  </si>
  <si>
    <t>富岡生原線</t>
  </si>
  <si>
    <t>菅谷南線</t>
  </si>
  <si>
    <t>榛名白川線</t>
  </si>
  <si>
    <t>菅谷引間線</t>
  </si>
  <si>
    <t>下芝線</t>
  </si>
  <si>
    <t>堤下線</t>
  </si>
  <si>
    <t>箕郷幹線</t>
  </si>
  <si>
    <t>井出菅谷線</t>
  </si>
  <si>
    <t>東国分金古線</t>
  </si>
  <si>
    <t>柳通線</t>
  </si>
  <si>
    <t>中泉福島線</t>
  </si>
  <si>
    <t>稲荷前線</t>
  </si>
  <si>
    <t>棟高観音寺線</t>
  </si>
  <si>
    <t>引間観音寺線</t>
  </si>
  <si>
    <t>菅谷中央線</t>
  </si>
  <si>
    <t>菅谷線</t>
  </si>
  <si>
    <t>水窪線</t>
  </si>
  <si>
    <t>岩倉橋下戸塚線</t>
  </si>
  <si>
    <t>榛名幹線</t>
  </si>
  <si>
    <t>駅前通り線</t>
  </si>
  <si>
    <t>里見幹線</t>
  </si>
  <si>
    <t>国道１７号線</t>
  </si>
  <si>
    <t>下室田本郷線</t>
  </si>
  <si>
    <t>インターチェンジ北口線</t>
  </si>
  <si>
    <t>上里見下里見線</t>
  </si>
  <si>
    <t>昭和通り線</t>
  </si>
  <si>
    <t>上里見榛名湖線</t>
  </si>
  <si>
    <t>笛木通り線</t>
  </si>
  <si>
    <t>温井通り線</t>
  </si>
  <si>
    <t>中島新町線</t>
  </si>
  <si>
    <t>中通り線</t>
  </si>
  <si>
    <t>高崎問屋町地区</t>
  </si>
  <si>
    <t>高崎問屋町駅西口周辺地区</t>
  </si>
  <si>
    <t>高崎駅イーストサイト地区</t>
  </si>
  <si>
    <t>高崎城址地区</t>
  </si>
  <si>
    <t>中央第二高崎渋川バイパス沿道地区</t>
  </si>
  <si>
    <t>聖石</t>
  </si>
  <si>
    <t>宅地開発</t>
  </si>
  <si>
    <t>組合</t>
  </si>
  <si>
    <t>昭11.7.4</t>
  </si>
  <si>
    <t>昭25.6.6</t>
  </si>
  <si>
    <t>聖石東部</t>
  </si>
  <si>
    <t>昭13.10.11</t>
  </si>
  <si>
    <t>昭30.10.31</t>
  </si>
  <si>
    <t>若松町第一</t>
  </si>
  <si>
    <t>昭15.1.9</t>
  </si>
  <si>
    <t>昭25.2.10</t>
  </si>
  <si>
    <t>北部第一</t>
  </si>
  <si>
    <t>昭15.6.15</t>
  </si>
  <si>
    <t>昭35.1.15</t>
  </si>
  <si>
    <t>戦災復興</t>
  </si>
  <si>
    <t>復興</t>
  </si>
  <si>
    <t>高崎市長</t>
  </si>
  <si>
    <t>昭23.5.27</t>
  </si>
  <si>
    <t>昭30.4.8</t>
  </si>
  <si>
    <t>東口</t>
  </si>
  <si>
    <t>高崎市</t>
  </si>
  <si>
    <t>昭30.3.2</t>
  </si>
  <si>
    <t>昭35.3.29</t>
  </si>
  <si>
    <t>新町駅前</t>
  </si>
  <si>
    <t>都市改造</t>
  </si>
  <si>
    <t>新町</t>
  </si>
  <si>
    <t>昭31.3.2</t>
  </si>
  <si>
    <t>昭63.2.26</t>
  </si>
  <si>
    <t>南部第一</t>
  </si>
  <si>
    <t>昭36.8.11</t>
  </si>
  <si>
    <t>昭48.10.9</t>
  </si>
  <si>
    <t>東部第一</t>
  </si>
  <si>
    <t>工業団地</t>
  </si>
  <si>
    <t>知事</t>
  </si>
  <si>
    <t>昭36.11.4</t>
  </si>
  <si>
    <t>昭39.2.14</t>
  </si>
  <si>
    <t>片岡</t>
  </si>
  <si>
    <t>昭37.3.31</t>
  </si>
  <si>
    <t>昭51.11.26</t>
  </si>
  <si>
    <t>大八木工業団地</t>
  </si>
  <si>
    <t>群馬県</t>
  </si>
  <si>
    <t>昭37.8.29</t>
  </si>
  <si>
    <t>昭38.6.10</t>
  </si>
  <si>
    <t>浜尻</t>
  </si>
  <si>
    <t>商業団地</t>
  </si>
  <si>
    <t>昭39.8.11</t>
  </si>
  <si>
    <t>昭42.3.31</t>
  </si>
  <si>
    <t>雁</t>
  </si>
  <si>
    <t>個人</t>
  </si>
  <si>
    <t>昭42.9.26</t>
  </si>
  <si>
    <t>昭43.3.12</t>
  </si>
  <si>
    <t>岩押</t>
  </si>
  <si>
    <t>昭43.1.22</t>
  </si>
  <si>
    <t>昭48.7.17</t>
  </si>
  <si>
    <t>南部第一北</t>
  </si>
  <si>
    <t>昭43.3.26</t>
  </si>
  <si>
    <t>昭58.7.26</t>
  </si>
  <si>
    <t>北部第三</t>
  </si>
  <si>
    <t>昭44.10.27</t>
  </si>
  <si>
    <t>昭55.10.14</t>
  </si>
  <si>
    <t>八幡第二</t>
  </si>
  <si>
    <t>昭46.3.10</t>
  </si>
  <si>
    <t>昭49.11.19</t>
  </si>
  <si>
    <t>中居</t>
  </si>
  <si>
    <t>住宅団地</t>
  </si>
  <si>
    <t>昭46.12.1</t>
  </si>
  <si>
    <t>昭52.4.1</t>
  </si>
  <si>
    <t>井野</t>
  </si>
  <si>
    <t>昭48.11.9</t>
  </si>
  <si>
    <t>昭52.2.1</t>
  </si>
  <si>
    <t>北久保</t>
  </si>
  <si>
    <t>昭49.11.28</t>
  </si>
  <si>
    <t>昭56.1.20</t>
  </si>
  <si>
    <t>下之城</t>
  </si>
  <si>
    <t>昭51.11.2</t>
  </si>
  <si>
    <t>昭54.1.19</t>
  </si>
  <si>
    <t>鼻高</t>
  </si>
  <si>
    <t>昭51.12.10</t>
  </si>
  <si>
    <t>昭57.8.3</t>
  </si>
  <si>
    <t>倉賀野東</t>
  </si>
  <si>
    <t>昭51.12.20</t>
  </si>
  <si>
    <t>昭54.7.13</t>
  </si>
  <si>
    <t>南部</t>
  </si>
  <si>
    <t>群馬町</t>
  </si>
  <si>
    <t>昭54.8.10</t>
  </si>
  <si>
    <t>平13.12.28</t>
  </si>
  <si>
    <t>城山</t>
  </si>
  <si>
    <t>昭55.2.12</t>
  </si>
  <si>
    <t>昭56.4.17</t>
  </si>
  <si>
    <t>小八木</t>
  </si>
  <si>
    <t>昭56.8.25</t>
  </si>
  <si>
    <t>昭63.10.31</t>
  </si>
  <si>
    <t>東貝沢南部</t>
  </si>
  <si>
    <t>昭56.9.25</t>
  </si>
  <si>
    <t>平2.7.27</t>
  </si>
  <si>
    <t>高崎駅周辺</t>
  </si>
  <si>
    <t>昭51.8.10</t>
  </si>
  <si>
    <t>平2.11.2</t>
  </si>
  <si>
    <t>六郷・北部第三</t>
  </si>
  <si>
    <t>昭51.10.15</t>
  </si>
  <si>
    <t>平3.10.11</t>
  </si>
  <si>
    <t>浜尻南</t>
  </si>
  <si>
    <t>昭56.7.24</t>
  </si>
  <si>
    <t>平4.3.28</t>
  </si>
  <si>
    <t>東貝沢北部</t>
  </si>
  <si>
    <t>昭58.1.21</t>
  </si>
  <si>
    <t>平4.1.24</t>
  </si>
  <si>
    <t>大八木</t>
  </si>
  <si>
    <t>昭56.12.19</t>
  </si>
  <si>
    <t>平5.7.9</t>
  </si>
  <si>
    <t>城東</t>
  </si>
  <si>
    <t>昭54.1.4</t>
  </si>
  <si>
    <t>城址周辺</t>
  </si>
  <si>
    <t>高崎駅周辺（西口）</t>
  </si>
  <si>
    <t>石原東</t>
  </si>
  <si>
    <t>昭56.9.7</t>
  </si>
  <si>
    <t>東口第二</t>
  </si>
  <si>
    <t>昭60.8.15</t>
  </si>
  <si>
    <t>新町駅前第二</t>
  </si>
  <si>
    <t>昭62.1.28</t>
  </si>
  <si>
    <t>下中居</t>
  </si>
  <si>
    <t>平1.3.1</t>
  </si>
  <si>
    <t>倉賀野西</t>
  </si>
  <si>
    <t>平1.12.25</t>
  </si>
  <si>
    <t>西口線周辺</t>
  </si>
  <si>
    <t>平3.9.10</t>
  </si>
  <si>
    <t>倉賀野駅北</t>
  </si>
  <si>
    <t>平7.11.1</t>
  </si>
  <si>
    <t>新保・日高</t>
  </si>
  <si>
    <t>平8.2.2</t>
  </si>
  <si>
    <t>中央第二</t>
  </si>
  <si>
    <t>菅谷高畑</t>
  </si>
  <si>
    <t>平9.10.21</t>
  </si>
  <si>
    <t>高崎操車場跡地周辺</t>
  </si>
  <si>
    <t>平9.12.12</t>
  </si>
  <si>
    <t>浜尻北</t>
  </si>
  <si>
    <t>平10.11.27</t>
  </si>
  <si>
    <t>上中居</t>
  </si>
  <si>
    <t>平13.5.1</t>
  </si>
  <si>
    <t>公 営</t>
  </si>
  <si>
    <t>改 良</t>
  </si>
  <si>
    <t>市 費</t>
  </si>
  <si>
    <t>落合ふるさと住宅</t>
  </si>
  <si>
    <t>梨子本ふるさと住宅</t>
  </si>
  <si>
    <t>大谷戸ふるさと住宅</t>
  </si>
  <si>
    <t>田子塚ふるさと住宅</t>
  </si>
  <si>
    <t>岩氷ふるさと住宅</t>
  </si>
  <si>
    <t>総　　数</t>
  </si>
  <si>
    <t>非永久橋（木橋以外）</t>
  </si>
  <si>
    <t>広域公園</t>
  </si>
  <si>
    <t>世　　　　　　　　　　帯　　　　　　　　　　数</t>
  </si>
  <si>
    <t>(各年12月31日現在）</t>
  </si>
  <si>
    <t>　　　　　（各年12月31日現在）</t>
  </si>
  <si>
    <t>(各年10月1日現在)</t>
  </si>
  <si>
    <t>-</t>
  </si>
  <si>
    <t>I-17 ふるさと住宅団地別戸数</t>
  </si>
  <si>
    <t>区　　　　分</t>
  </si>
  <si>
    <t>名　　　　称</t>
  </si>
  <si>
    <t>面  積</t>
  </si>
  <si>
    <t>備      考</t>
  </si>
  <si>
    <t>第１種住居地域</t>
  </si>
  <si>
    <t>(１)高崎都市計画区域</t>
  </si>
  <si>
    <t>人口１人
当り
公園面積</t>
  </si>
  <si>
    <t>(１)高崎地区</t>
  </si>
  <si>
    <t>平成 20年</t>
  </si>
  <si>
    <t>平成 20年</t>
  </si>
  <si>
    <t>-</t>
  </si>
  <si>
    <t>I-12 建 築 申 請 処 理 状 況</t>
  </si>
  <si>
    <t>I-9 課 税 家 屋 の 概 況</t>
  </si>
  <si>
    <t xml:space="preserve">I-10 用 途 別 課 税 家 屋 </t>
  </si>
  <si>
    <t>工場･倉庫</t>
  </si>
  <si>
    <t>その他</t>
  </si>
  <si>
    <t>I-11 課 税 家 屋 非 木 造 建 物 構 造 別</t>
  </si>
  <si>
    <t>I-5 都 市 公 園 の 状 況</t>
  </si>
  <si>
    <t>基幹公園</t>
  </si>
  <si>
    <t>住区基幹公園</t>
  </si>
  <si>
    <t>基幹公園</t>
  </si>
  <si>
    <t>大規模公園</t>
  </si>
  <si>
    <t>歴史公園・風致公園・墓園</t>
  </si>
  <si>
    <t>I-6 主 要 公 園</t>
  </si>
  <si>
    <t>　石原町、乗附町地内</t>
  </si>
  <si>
    <t>　岩鼻町、綿貫町、八幡原町地内</t>
  </si>
  <si>
    <t>　三ツ寺町221</t>
  </si>
  <si>
    <t>　箕郷町西明屋740</t>
  </si>
  <si>
    <t>S56.3. 1</t>
  </si>
  <si>
    <t>吉井運動公園</t>
  </si>
  <si>
    <t>　吉井町地内</t>
  </si>
  <si>
    <t>S54.7. 1</t>
  </si>
  <si>
    <t>S45.8. 1</t>
  </si>
  <si>
    <t>　片岡町、八千代町、上並榎町他</t>
  </si>
  <si>
    <t>　倉賀野町、石原町、阿久津町地内</t>
  </si>
  <si>
    <t>大利根緑地</t>
  </si>
  <si>
    <t>　萩原町地内</t>
  </si>
  <si>
    <t>I-7 土 地 区 画 整 理 状 況</t>
  </si>
  <si>
    <t>資料：市街地整備課、区画整理課</t>
  </si>
  <si>
    <t>I-8 区 画 整 理 実 施 状 況</t>
  </si>
  <si>
    <t>平19.8.24</t>
  </si>
  <si>
    <t>平20.5.23</t>
  </si>
  <si>
    <t>平24.10.6</t>
  </si>
  <si>
    <t>平10.2.2</t>
  </si>
  <si>
    <t>I-3 都市計画地域面積</t>
  </si>
  <si>
    <t>地</t>
  </si>
  <si>
    <t>域</t>
  </si>
  <si>
    <t>大規模集客施設制限地区</t>
  </si>
  <si>
    <t>高崎駅東口第一地区</t>
  </si>
  <si>
    <t>高崎駅西口第一地区</t>
  </si>
  <si>
    <t>高崎駅東口第二地区</t>
  </si>
  <si>
    <t>区</t>
  </si>
  <si>
    <t>高崎駅西口第二地区</t>
  </si>
  <si>
    <t>城址地区</t>
  </si>
  <si>
    <t>高崎駅東口第三地区</t>
  </si>
  <si>
    <t>高崎駅東口第四地区</t>
  </si>
  <si>
    <t>高崎駅西口旭町地区</t>
  </si>
  <si>
    <t>高崎駅西口北地区</t>
  </si>
  <si>
    <t>特 別 緑 地 保 全 地 区</t>
  </si>
  <si>
    <t>再開発等促進区地区計画</t>
  </si>
  <si>
    <t>(２)箕郷地区</t>
  </si>
  <si>
    <t>(３)榛名地区</t>
  </si>
  <si>
    <t>特別業務地区</t>
  </si>
  <si>
    <t>大規模集客施設制限地区</t>
  </si>
  <si>
    <t>(4)吉井地区</t>
  </si>
  <si>
    <t>I-4 都市計画道路</t>
  </si>
  <si>
    <t>延  長
     （m）</t>
  </si>
  <si>
    <t>前橋箕郷1号線</t>
  </si>
  <si>
    <t>前橋箕郷2号線</t>
  </si>
  <si>
    <t>(２)箕郷都市計画区域</t>
  </si>
  <si>
    <t>(４)吉井都市計画区域</t>
  </si>
  <si>
    <t>吉井北通り線</t>
  </si>
  <si>
    <t>矢田岩崎線</t>
  </si>
  <si>
    <t>国道254号線</t>
  </si>
  <si>
    <t>矢田上岩崎線</t>
  </si>
  <si>
    <t>塩川馬庭線</t>
  </si>
  <si>
    <t>川内池線</t>
  </si>
  <si>
    <t>吉井仲通り線</t>
  </si>
  <si>
    <t>吉井駅南口線</t>
  </si>
  <si>
    <t>吉井駅北口線</t>
  </si>
  <si>
    <t>吉井神保線</t>
  </si>
  <si>
    <t>片山長根線</t>
  </si>
  <si>
    <t>小棚岩崎線</t>
  </si>
  <si>
    <t>片山田島堰口線</t>
  </si>
  <si>
    <t>(３)榛名都市計画区域</t>
  </si>
  <si>
    <t>矢田川内線</t>
  </si>
  <si>
    <t>石神多比良線</t>
  </si>
  <si>
    <t>矢田多比良線</t>
  </si>
  <si>
    <t>川内多胡線</t>
  </si>
  <si>
    <t>資料：建築住宅課</t>
  </si>
  <si>
    <t>資料：建築住宅課</t>
  </si>
  <si>
    <t>上原ふるさと住宅</t>
  </si>
  <si>
    <t>-</t>
  </si>
  <si>
    <t>普通
世帯</t>
  </si>
  <si>
    <t>（各年10月1日現在）</t>
  </si>
  <si>
    <t>I-15 住宅数,人が居住する住宅以外の建物数
      並びに世帯の種類別世帯数及び世帯人員</t>
  </si>
  <si>
    <t>延  長
     （m）</t>
  </si>
  <si>
    <t>単位：ha(各年度末現在）</t>
  </si>
  <si>
    <t>共同住宅
寄宿舎</t>
  </si>
  <si>
    <t>工場・倉庫
市場</t>
  </si>
  <si>
    <t>ホテル
病院</t>
  </si>
  <si>
    <t>旅館･料亭
ホテル</t>
  </si>
  <si>
    <t>所有者
（個人・法人を含む）</t>
  </si>
  <si>
    <t>事務所・店舗
百貨店・銀行</t>
  </si>
  <si>
    <t>事務所
銀行･店舗</t>
  </si>
  <si>
    <t xml:space="preserve">劇場･映画館
病院 </t>
  </si>
  <si>
    <t>住宅
アパート　</t>
  </si>
  <si>
    <t>名           称</t>
  </si>
  <si>
    <t>年  次</t>
  </si>
  <si>
    <t>棟  数</t>
  </si>
  <si>
    <t>木  造</t>
  </si>
  <si>
    <t>総        数</t>
  </si>
  <si>
    <t>土    蔵</t>
  </si>
  <si>
    <t>総       数</t>
  </si>
  <si>
    <t>総   数</t>
  </si>
  <si>
    <t>木   造</t>
  </si>
  <si>
    <t>年   度</t>
  </si>
  <si>
    <t>団   地   名</t>
  </si>
  <si>
    <t>平成 24 年</t>
  </si>
  <si>
    <t>平成 25 年</t>
  </si>
  <si>
    <t>平成 26 年</t>
  </si>
  <si>
    <t>平成 27 年</t>
  </si>
  <si>
    <t>平成 28 年</t>
  </si>
  <si>
    <t>(平成 29年10月1日 現在）</t>
  </si>
  <si>
    <t>-</t>
  </si>
  <si>
    <t>風　　致　　地　　区</t>
  </si>
  <si>
    <t>駐 車 場 整 備 地 区</t>
  </si>
  <si>
    <t>高崎駅西口周辺地区</t>
  </si>
  <si>
    <t>スマートIC周辺工業団地地区</t>
  </si>
  <si>
    <t>高崎駅地区</t>
  </si>
  <si>
    <t>並榎坂下地区</t>
  </si>
  <si>
    <t>足門工業団地地区</t>
  </si>
  <si>
    <t>たかさき国際交流拠点地区</t>
  </si>
  <si>
    <t>開発整備促進区</t>
  </si>
  <si>
    <t>-</t>
  </si>
  <si>
    <t>第１種住居地域</t>
  </si>
  <si>
    <t>地       区       計       画</t>
  </si>
  <si>
    <t>区　　　　分</t>
  </si>
  <si>
    <t>名　　　　称</t>
  </si>
  <si>
    <t>特　別　用　途　地　区</t>
  </si>
  <si>
    <t>高　度　利　用　地　区</t>
  </si>
  <si>
    <t>備      考</t>
  </si>
  <si>
    <t>-</t>
  </si>
  <si>
    <t>第２種住居地域</t>
  </si>
  <si>
    <t>高操南口駅前通り線周辺地区</t>
  </si>
  <si>
    <t>　</t>
  </si>
  <si>
    <t>風　　致　　地　　区</t>
  </si>
  <si>
    <t>名　　　　称</t>
  </si>
  <si>
    <t>地</t>
  </si>
  <si>
    <t>特　別　用　途　地　区</t>
  </si>
  <si>
    <t>名　　　　称</t>
  </si>
  <si>
    <t>面  積</t>
  </si>
  <si>
    <t>備      考</t>
  </si>
  <si>
    <t>駐 車 場 整 備 地 区</t>
  </si>
  <si>
    <t>備      考</t>
  </si>
  <si>
    <t>-</t>
  </si>
  <si>
    <t>第２種住居地域</t>
  </si>
  <si>
    <t>特　別　用　途　地　区</t>
  </si>
  <si>
    <t>面  積</t>
  </si>
  <si>
    <t>延  長
     （m）</t>
  </si>
  <si>
    <t>－</t>
  </si>
  <si>
    <t>－</t>
  </si>
  <si>
    <t>中央通り線</t>
  </si>
  <si>
    <t>コンベンション施設北口線</t>
  </si>
  <si>
    <t>高崎渋川線</t>
  </si>
  <si>
    <t>高崎駅西口駅前線</t>
  </si>
  <si>
    <t>高崎駅東口駅前３号線</t>
  </si>
  <si>
    <t>－</t>
  </si>
  <si>
    <t>－</t>
  </si>
  <si>
    <t>－</t>
  </si>
  <si>
    <t>高崎駅西口北線</t>
  </si>
  <si>
    <t>－</t>
  </si>
  <si>
    <t>－</t>
  </si>
  <si>
    <t>－</t>
  </si>
  <si>
    <t>平成24年度</t>
  </si>
  <si>
    <t>平成25年度</t>
  </si>
  <si>
    <t>平成26年度</t>
  </si>
  <si>
    <t>平成27年度</t>
  </si>
  <si>
    <t>平成28年度</t>
  </si>
  <si>
    <t>　　(平成 28年3月31日現在）</t>
  </si>
  <si>
    <t>市街化区域 5, 089ha に対する割合</t>
  </si>
  <si>
    <t>地 区 名</t>
  </si>
  <si>
    <t>目  的</t>
  </si>
  <si>
    <t>事業計画         許可年月日</t>
  </si>
  <si>
    <t>面  積          (ｈａ）</t>
  </si>
  <si>
    <t>換地処分年月日     （公   示）</t>
  </si>
  <si>
    <t>下新堀</t>
  </si>
  <si>
    <t>平25.2.22</t>
  </si>
  <si>
    <t>平25.8.2</t>
  </si>
  <si>
    <t>平28.12.9</t>
  </si>
  <si>
    <t>≪施行済　37地区≫</t>
  </si>
  <si>
    <t>≪　1113.47ｈａ　≫</t>
  </si>
  <si>
    <t>平34.3（予）</t>
  </si>
  <si>
    <t>平35.3（予）</t>
  </si>
  <si>
    <t>平33.3（予）</t>
  </si>
  <si>
    <t>平39.3（予）</t>
  </si>
  <si>
    <t>平37.3（予）</t>
  </si>
  <si>
    <t>平46.3（予）</t>
  </si>
  <si>
    <t>平38.3（予）</t>
  </si>
  <si>
    <t>平32.3（予）</t>
  </si>
  <si>
    <t>≪施行中　12地区≫</t>
  </si>
  <si>
    <t>≪　437.57ha　≫</t>
  </si>
  <si>
    <t>平成 24年</t>
  </si>
  <si>
    <t>平成 25年</t>
  </si>
  <si>
    <t>平成 26年</t>
  </si>
  <si>
    <t>平成 27年</t>
  </si>
  <si>
    <t>平成 28年</t>
  </si>
  <si>
    <t>平成 24年</t>
  </si>
  <si>
    <t>-</t>
  </si>
  <si>
    <t>平成 24年</t>
  </si>
  <si>
    <t>-</t>
  </si>
  <si>
    <t>平成 24年</t>
  </si>
  <si>
    <t>-</t>
  </si>
  <si>
    <t>平成 24年</t>
  </si>
  <si>
    <t>-</t>
  </si>
  <si>
    <t>平成 24年</t>
  </si>
  <si>
    <t>れんが    　　コンクリートブロック造</t>
  </si>
  <si>
    <t>平成 24年</t>
  </si>
  <si>
    <t>平成 25年</t>
  </si>
  <si>
    <t>専用　住宅</t>
  </si>
  <si>
    <t>店舗その他の併用住宅</t>
  </si>
  <si>
    <t>平成 25年</t>
  </si>
  <si>
    <t>-</t>
  </si>
  <si>
    <t>-</t>
  </si>
  <si>
    <t>-</t>
  </si>
  <si>
    <t>　(平成 29年7月1日 現在）</t>
  </si>
  <si>
    <t>平成 24年度末</t>
  </si>
  <si>
    <t>平成 25年度末</t>
  </si>
  <si>
    <t>平成 26年度末</t>
  </si>
  <si>
    <t>平成 27年度末</t>
  </si>
  <si>
    <t>平成 28年度末</t>
  </si>
  <si>
    <t>資料：維持管理課</t>
  </si>
  <si>
    <t>平成 24年度</t>
  </si>
  <si>
    <t>平成 25年度</t>
  </si>
  <si>
    <t>平成 26年度</t>
  </si>
  <si>
    <t>平成 27年度</t>
  </si>
  <si>
    <t>平成 28年度</t>
  </si>
  <si>
    <t>資料：国土交通省関東地方整備局高崎河川国道事務所、群馬県高崎土木事務所、管理課</t>
  </si>
  <si>
    <t>資料：都市計画課</t>
  </si>
  <si>
    <t>※群馬地区と新町地区は高崎地区に含む。</t>
  </si>
  <si>
    <t>　　(平成 29年11月1日現在）</t>
  </si>
  <si>
    <t>(ha)</t>
  </si>
  <si>
    <t>(平成29年11月1日現在)</t>
  </si>
  <si>
    <t>免税点以下のもの</t>
  </si>
  <si>
    <t>(㎡)</t>
  </si>
  <si>
    <t>※農家住宅は、平成27年次より専用住宅に含まれる。</t>
  </si>
  <si>
    <t>※公衆浴場は、平成27年次より工場・倉庫に含まれる。</t>
  </si>
  <si>
    <t>鉄筋              コンクリート造</t>
  </si>
  <si>
    <t>鉄骨鉄筋       コンクリート造</t>
  </si>
  <si>
    <t>鉄筋              コンクリート造</t>
  </si>
  <si>
    <t>平成 20年</t>
  </si>
  <si>
    <t>※専用住宅・店舗その他の併用住宅「不詳」を含む。</t>
  </si>
  <si>
    <t>住 宅 以 外　　　で人が居住　　する建物数</t>
  </si>
  <si>
    <t>平成 24年末</t>
  </si>
  <si>
    <t>平成 25年末</t>
  </si>
  <si>
    <t>平成 26年末</t>
  </si>
  <si>
    <t>平成 27年末</t>
  </si>
  <si>
    <t>平成 28年末</t>
  </si>
  <si>
    <t>住宅数又は住宅以外で人が居住する建物数</t>
  </si>
  <si>
    <t>(各年1月1日 現在）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</si>
</sst>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%"/>
    <numFmt numFmtId="179" formatCode="0.000"/>
    <numFmt numFmtId="180" formatCode="#,##0_ ;[Red]\-#,##0\ "/>
    <numFmt numFmtId="181" formatCode="0.0000000"/>
    <numFmt numFmtId="182" formatCode="0.000000"/>
    <numFmt numFmtId="183" formatCode="0.00000"/>
    <numFmt numFmtId="184" formatCode="0.0000"/>
    <numFmt numFmtId="185" formatCode="0.00000000"/>
    <numFmt numFmtId="186" formatCode="#,##0.000;[Red]\-#,##0.000"/>
    <numFmt numFmtId="187" formatCode="0.00_ "/>
    <numFmt numFmtId="188" formatCode="#,##0_ "/>
    <numFmt numFmtId="189" formatCode="0.0_ "/>
    <numFmt numFmtId="190" formatCode="#&quot;円&quot;"/>
    <numFmt numFmtId="191" formatCode="#,##0.0"/>
    <numFmt numFmtId="192" formatCode="0_);[Red]\(0\)"/>
    <numFmt numFmtId="193" formatCode="0_ "/>
    <numFmt numFmtId="194" formatCode="0.00000000_ "/>
    <numFmt numFmtId="195" formatCode="0.0000000_ "/>
    <numFmt numFmtId="196" formatCode="0.000000_ "/>
    <numFmt numFmtId="197" formatCode="0.00000_ "/>
    <numFmt numFmtId="198" formatCode="0.0000_ "/>
    <numFmt numFmtId="199" formatCode="0.000_ "/>
    <numFmt numFmtId="200" formatCode="0.0_);[Red]\(0.0\)"/>
    <numFmt numFmtId="201" formatCode="&quot;¥&quot;#,##0.0_);[Red]\(&quot;¥&quot;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&quot;億&quot;&quot;円&quot;"/>
    <numFmt numFmtId="207" formatCode="#,##0.00_ "/>
    <numFmt numFmtId="208" formatCode="#,##0.00_);[Red]\(#,##0.00\)"/>
    <numFmt numFmtId="209" formatCode="#,##0.0_ ;[Red]\-#,##0.0\ "/>
    <numFmt numFmtId="210" formatCode="0.0_ ;[Red]\-0.0\ "/>
    <numFmt numFmtId="211" formatCode="#,##0.00_ ;[Red]\-#,##0.00\ "/>
    <numFmt numFmtId="212" formatCode="0.00;[Red]0.00"/>
    <numFmt numFmtId="213" formatCode="0.00_);[Red]\(0.00\)"/>
    <numFmt numFmtId="214" formatCode="##,###,##0;&quot;-&quot;#,###,##0"/>
    <numFmt numFmtId="215" formatCode="#,##0_);[Red]\(#,##0\)"/>
    <numFmt numFmtId="216" formatCode="#,##0.0_);[Red]\(#,##0.0\)"/>
    <numFmt numFmtId="217" formatCode="#,##0.0_ 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明朝"/>
      <family val="1"/>
    </font>
    <font>
      <b/>
      <sz val="11"/>
      <name val="ＭＳ 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22">
    <xf numFmtId="0" fontId="0" fillId="0" borderId="0" xfId="0" applyAlignment="1">
      <alignment/>
    </xf>
    <xf numFmtId="0" fontId="5" fillId="0" borderId="10" xfId="0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 quotePrefix="1">
      <alignment horizontal="left" vertical="center" wrapText="1"/>
    </xf>
    <xf numFmtId="0" fontId="5" fillId="0" borderId="0" xfId="0" applyFont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8" fontId="5" fillId="0" borderId="11" xfId="49" applyFont="1" applyBorder="1" applyAlignment="1">
      <alignment vertical="center"/>
    </xf>
    <xf numFmtId="38" fontId="5" fillId="0" borderId="0" xfId="49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8" fontId="5" fillId="0" borderId="14" xfId="49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177" fontId="5" fillId="0" borderId="0" xfId="49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8" fontId="5" fillId="0" borderId="0" xfId="49" applyFont="1" applyBorder="1" applyAlignment="1">
      <alignment horizontal="right" vertical="center"/>
    </xf>
    <xf numFmtId="177" fontId="5" fillId="0" borderId="0" xfId="49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0" xfId="63" applyFont="1" applyBorder="1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5" fillId="0" borderId="0" xfId="63" applyFont="1" applyAlignment="1">
      <alignment horizontal="left" vertical="center"/>
      <protection/>
    </xf>
    <xf numFmtId="0" fontId="5" fillId="0" borderId="15" xfId="0" applyFont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right"/>
    </xf>
    <xf numFmtId="0" fontId="5" fillId="0" borderId="18" xfId="0" applyFont="1" applyFill="1" applyBorder="1" applyAlignment="1">
      <alignment horizontal="centerContinuous" vertical="center"/>
    </xf>
    <xf numFmtId="0" fontId="5" fillId="0" borderId="19" xfId="0" applyFont="1" applyFill="1" applyBorder="1" applyAlignment="1">
      <alignment horizontal="centerContinuous" vertical="center"/>
    </xf>
    <xf numFmtId="0" fontId="0" fillId="0" borderId="2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2" fontId="5" fillId="0" borderId="0" xfId="0" applyNumberFormat="1" applyFont="1" applyFill="1" applyBorder="1" applyAlignment="1">
      <alignment horizontal="right" vertical="center"/>
    </xf>
    <xf numFmtId="38" fontId="5" fillId="0" borderId="12" xfId="49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38" fontId="5" fillId="0" borderId="0" xfId="49" applyFont="1" applyFill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5" fillId="0" borderId="0" xfId="49" applyFont="1" applyFill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8" fontId="5" fillId="0" borderId="11" xfId="49" applyFont="1" applyFill="1" applyBorder="1" applyAlignment="1">
      <alignment vertical="center"/>
    </xf>
    <xf numFmtId="0" fontId="5" fillId="0" borderId="0" xfId="0" applyFont="1" applyBorder="1" applyAlignment="1" quotePrefix="1">
      <alignment horizontal="distributed" vertical="center" wrapText="1"/>
    </xf>
    <xf numFmtId="0" fontId="5" fillId="0" borderId="0" xfId="0" applyFont="1" applyFill="1" applyAlignment="1">
      <alignment horizontal="right" vertical="center"/>
    </xf>
    <xf numFmtId="177" fontId="5" fillId="0" borderId="0" xfId="49" applyNumberFormat="1" applyFont="1" applyFill="1" applyAlignment="1">
      <alignment vertical="center"/>
    </xf>
    <xf numFmtId="38" fontId="5" fillId="0" borderId="22" xfId="49" applyFont="1" applyFill="1" applyBorder="1" applyAlignment="1">
      <alignment horizontal="center" vertical="center"/>
    </xf>
    <xf numFmtId="38" fontId="5" fillId="0" borderId="22" xfId="49" applyFont="1" applyFill="1" applyBorder="1" applyAlignment="1">
      <alignment vertical="center"/>
    </xf>
    <xf numFmtId="177" fontId="5" fillId="0" borderId="22" xfId="49" applyNumberFormat="1" applyFont="1" applyFill="1" applyBorder="1" applyAlignment="1">
      <alignment vertical="center"/>
    </xf>
    <xf numFmtId="38" fontId="5" fillId="0" borderId="13" xfId="49" applyFont="1" applyFill="1" applyBorder="1" applyAlignment="1">
      <alignment horizontal="distributed" vertical="center"/>
    </xf>
    <xf numFmtId="38" fontId="5" fillId="0" borderId="13" xfId="49" applyFont="1" applyFill="1" applyBorder="1" applyAlignment="1">
      <alignment horizontal="center" vertical="center"/>
    </xf>
    <xf numFmtId="177" fontId="5" fillId="0" borderId="13" xfId="49" applyNumberFormat="1" applyFont="1" applyFill="1" applyBorder="1" applyAlignment="1">
      <alignment horizontal="center" vertical="center"/>
    </xf>
    <xf numFmtId="177" fontId="5" fillId="0" borderId="0" xfId="49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5" fillId="0" borderId="0" xfId="49" applyNumberFormat="1" applyFont="1" applyFill="1" applyBorder="1" applyAlignment="1">
      <alignment vertical="center"/>
    </xf>
    <xf numFmtId="188" fontId="5" fillId="0" borderId="0" xfId="49" applyNumberFormat="1" applyFont="1" applyFill="1" applyAlignment="1">
      <alignment vertical="center"/>
    </xf>
    <xf numFmtId="0" fontId="5" fillId="0" borderId="23" xfId="0" applyFont="1" applyFill="1" applyBorder="1" applyAlignment="1">
      <alignment vertical="center"/>
    </xf>
    <xf numFmtId="38" fontId="5" fillId="0" borderId="0" xfId="49" applyFont="1" applyFill="1" applyAlignment="1">
      <alignment horizontal="center" vertical="center"/>
    </xf>
    <xf numFmtId="38" fontId="5" fillId="0" borderId="0" xfId="49" applyNumberFormat="1" applyFont="1" applyFill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38" fontId="5" fillId="0" borderId="22" xfId="49" applyNumberFormat="1" applyFont="1" applyFill="1" applyBorder="1" applyAlignment="1">
      <alignment vertical="center"/>
    </xf>
    <xf numFmtId="38" fontId="5" fillId="0" borderId="13" xfId="49" applyNumberFormat="1" applyFont="1" applyFill="1" applyBorder="1" applyAlignment="1">
      <alignment horizontal="center" vertical="center"/>
    </xf>
    <xf numFmtId="38" fontId="5" fillId="0" borderId="12" xfId="49" applyNumberFormat="1" applyFont="1" applyFill="1" applyBorder="1" applyAlignment="1">
      <alignment horizontal="centerContinuous" vertical="center"/>
    </xf>
    <xf numFmtId="177" fontId="5" fillId="0" borderId="12" xfId="49" applyNumberFormat="1" applyFont="1" applyFill="1" applyBorder="1" applyAlignment="1">
      <alignment horizontal="centerContinuous" vertical="center"/>
    </xf>
    <xf numFmtId="38" fontId="5" fillId="0" borderId="11" xfId="49" applyNumberFormat="1" applyFont="1" applyFill="1" applyBorder="1" applyAlignment="1">
      <alignment horizontal="centerContinuous" vertical="center"/>
    </xf>
    <xf numFmtId="177" fontId="5" fillId="0" borderId="11" xfId="49" applyNumberFormat="1" applyFont="1" applyFill="1" applyBorder="1" applyAlignment="1">
      <alignment horizontal="centerContinuous" vertical="center"/>
    </xf>
    <xf numFmtId="38" fontId="5" fillId="0" borderId="24" xfId="49" applyNumberFormat="1" applyFont="1" applyFill="1" applyBorder="1" applyAlignment="1">
      <alignment horizontal="centerContinuous" vertical="center"/>
    </xf>
    <xf numFmtId="177" fontId="5" fillId="0" borderId="18" xfId="49" applyNumberFormat="1" applyFont="1" applyFill="1" applyBorder="1" applyAlignment="1">
      <alignment horizontal="centerContinuous" vertical="center"/>
    </xf>
    <xf numFmtId="38" fontId="5" fillId="0" borderId="12" xfId="49" applyNumberFormat="1" applyFont="1" applyFill="1" applyBorder="1" applyAlignment="1">
      <alignment vertical="center"/>
    </xf>
    <xf numFmtId="177" fontId="5" fillId="0" borderId="12" xfId="49" applyNumberFormat="1" applyFont="1" applyFill="1" applyBorder="1" applyAlignment="1">
      <alignment horizontal="center" vertical="center"/>
    </xf>
    <xf numFmtId="38" fontId="5" fillId="0" borderId="12" xfId="49" applyNumberFormat="1" applyFont="1" applyFill="1" applyBorder="1" applyAlignment="1">
      <alignment horizontal="center" vertical="center"/>
    </xf>
    <xf numFmtId="177" fontId="5" fillId="0" borderId="12" xfId="49" applyNumberFormat="1" applyFont="1" applyFill="1" applyBorder="1" applyAlignment="1" quotePrefix="1">
      <alignment horizontal="center" vertical="center"/>
    </xf>
    <xf numFmtId="177" fontId="5" fillId="0" borderId="11" xfId="49" applyNumberFormat="1" applyFont="1" applyFill="1" applyBorder="1" applyAlignment="1" quotePrefix="1">
      <alignment horizontal="center" vertical="center"/>
    </xf>
    <xf numFmtId="38" fontId="5" fillId="0" borderId="25" xfId="49" applyNumberFormat="1" applyFont="1" applyFill="1" applyBorder="1" applyAlignment="1">
      <alignment horizontal="center" vertical="center"/>
    </xf>
    <xf numFmtId="177" fontId="5" fillId="0" borderId="25" xfId="49" applyNumberFormat="1" applyFont="1" applyFill="1" applyBorder="1" applyAlignment="1" quotePrefix="1">
      <alignment horizontal="center" vertical="center"/>
    </xf>
    <xf numFmtId="38" fontId="5" fillId="0" borderId="12" xfId="49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22" xfId="0" applyFont="1" applyFill="1" applyBorder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5" fillId="0" borderId="22" xfId="0" applyFont="1" applyFill="1" applyBorder="1" applyAlignment="1">
      <alignment horizontal="justify" vertical="center"/>
    </xf>
    <xf numFmtId="0" fontId="5" fillId="0" borderId="26" xfId="0" applyFont="1" applyFill="1" applyBorder="1" applyAlignment="1">
      <alignment horizontal="justify" vertical="center"/>
    </xf>
    <xf numFmtId="57" fontId="5" fillId="0" borderId="0" xfId="0" applyNumberFormat="1" applyFont="1" applyFill="1" applyBorder="1" applyAlignment="1">
      <alignment horizontal="center" vertical="center"/>
    </xf>
    <xf numFmtId="38" fontId="5" fillId="0" borderId="11" xfId="49" applyFont="1" applyBorder="1" applyAlignment="1">
      <alignment horizontal="right" vertical="center"/>
    </xf>
    <xf numFmtId="177" fontId="5" fillId="0" borderId="0" xfId="49" applyNumberFormat="1" applyFont="1" applyAlignment="1">
      <alignment vertical="center"/>
    </xf>
    <xf numFmtId="0" fontId="0" fillId="0" borderId="0" xfId="0" applyAlignment="1">
      <alignment vertical="center"/>
    </xf>
    <xf numFmtId="40" fontId="5" fillId="0" borderId="0" xfId="49" applyNumberFormat="1" applyFont="1" applyAlignment="1">
      <alignment vertical="center"/>
    </xf>
    <xf numFmtId="38" fontId="12" fillId="0" borderId="0" xfId="49" applyFont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 quotePrefix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Continuous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5" fillId="0" borderId="10" xfId="0" applyFont="1" applyBorder="1" applyAlignment="1" quotePrefix="1">
      <alignment horizontal="centerContinuous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/>
    </xf>
    <xf numFmtId="0" fontId="5" fillId="0" borderId="13" xfId="0" applyFont="1" applyBorder="1" applyAlignment="1" quotePrefix="1">
      <alignment horizontal="distributed" vertical="center" wrapText="1"/>
    </xf>
    <xf numFmtId="3" fontId="5" fillId="0" borderId="15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12" xfId="0" applyFont="1" applyBorder="1" applyAlignment="1" quotePrefix="1">
      <alignment horizontal="distributed" vertical="center" wrapText="1"/>
    </xf>
    <xf numFmtId="0" fontId="5" fillId="0" borderId="0" xfId="0" applyFont="1" applyBorder="1" applyAlignment="1" quotePrefix="1">
      <alignment horizontal="left" vertical="center"/>
    </xf>
    <xf numFmtId="0" fontId="5" fillId="0" borderId="27" xfId="0" applyFont="1" applyBorder="1" applyAlignment="1">
      <alignment horizontal="centerContinuous" vertical="center"/>
    </xf>
    <xf numFmtId="0" fontId="5" fillId="0" borderId="0" xfId="0" applyFont="1" applyFill="1" applyBorder="1" applyAlignment="1">
      <alignment horizontal="distributed" vertical="center" indent="1"/>
    </xf>
    <xf numFmtId="0" fontId="5" fillId="0" borderId="10" xfId="0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right" vertical="center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distributed" vertical="center" wrapText="1"/>
    </xf>
    <xf numFmtId="38" fontId="5" fillId="0" borderId="24" xfId="49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vertical="center" shrinkToFit="1"/>
    </xf>
    <xf numFmtId="38" fontId="5" fillId="0" borderId="13" xfId="49" applyFont="1" applyFill="1" applyBorder="1" applyAlignment="1">
      <alignment vertical="center"/>
    </xf>
    <xf numFmtId="177" fontId="5" fillId="0" borderId="12" xfId="49" applyNumberFormat="1" applyFont="1" applyFill="1" applyBorder="1" applyAlignment="1">
      <alignment horizontal="distributed" vertical="center"/>
    </xf>
    <xf numFmtId="177" fontId="5" fillId="0" borderId="12" xfId="49" applyNumberFormat="1" applyFont="1" applyFill="1" applyBorder="1" applyAlignment="1">
      <alignment horizontal="distributed" vertical="center" wrapText="1"/>
    </xf>
    <xf numFmtId="177" fontId="5" fillId="0" borderId="11" xfId="49" applyNumberFormat="1" applyFont="1" applyFill="1" applyBorder="1" applyAlignment="1">
      <alignment horizontal="distributed" vertical="center"/>
    </xf>
    <xf numFmtId="177" fontId="5" fillId="0" borderId="13" xfId="49" applyNumberFormat="1" applyFont="1" applyFill="1" applyBorder="1" applyAlignment="1">
      <alignment vertical="center"/>
    </xf>
    <xf numFmtId="40" fontId="5" fillId="0" borderId="0" xfId="49" applyNumberFormat="1" applyFont="1" applyFill="1" applyAlignment="1">
      <alignment vertical="center"/>
    </xf>
    <xf numFmtId="40" fontId="5" fillId="0" borderId="22" xfId="49" applyNumberFormat="1" applyFont="1" applyFill="1" applyBorder="1" applyAlignment="1">
      <alignment vertical="center"/>
    </xf>
    <xf numFmtId="38" fontId="5" fillId="0" borderId="28" xfId="49" applyFont="1" applyFill="1" applyBorder="1" applyAlignment="1">
      <alignment horizontal="center" vertical="center"/>
    </xf>
    <xf numFmtId="38" fontId="5" fillId="0" borderId="21" xfId="49" applyFont="1" applyFill="1" applyBorder="1" applyAlignment="1">
      <alignment horizontal="center" vertical="center"/>
    </xf>
    <xf numFmtId="38" fontId="5" fillId="0" borderId="17" xfId="49" applyFont="1" applyFill="1" applyBorder="1" applyAlignment="1">
      <alignment horizontal="centerContinuous" vertical="center"/>
    </xf>
    <xf numFmtId="38" fontId="5" fillId="0" borderId="29" xfId="49" applyFont="1" applyFill="1" applyBorder="1" applyAlignment="1">
      <alignment horizontal="center" vertical="center"/>
    </xf>
    <xf numFmtId="40" fontId="5" fillId="0" borderId="25" xfId="49" applyNumberFormat="1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center" vertical="center"/>
    </xf>
    <xf numFmtId="40" fontId="5" fillId="0" borderId="0" xfId="49" applyNumberFormat="1" applyFont="1" applyFill="1" applyBorder="1" applyAlignment="1">
      <alignment horizontal="center" vertical="center"/>
    </xf>
    <xf numFmtId="0" fontId="5" fillId="0" borderId="0" xfId="63" applyFont="1" applyFill="1" applyBorder="1" applyAlignment="1">
      <alignment horizontal="left" vertical="center"/>
      <protection/>
    </xf>
    <xf numFmtId="0" fontId="5" fillId="0" borderId="22" xfId="0" applyFont="1" applyBorder="1" applyAlignment="1">
      <alignment horizontal="left" vertical="center"/>
    </xf>
    <xf numFmtId="2" fontId="5" fillId="0" borderId="0" xfId="0" applyNumberFormat="1" applyFont="1" applyFill="1" applyBorder="1" applyAlignment="1">
      <alignment vertical="center"/>
    </xf>
    <xf numFmtId="2" fontId="5" fillId="0" borderId="11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Continuous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8" xfId="0" applyFont="1" applyBorder="1" applyAlignment="1">
      <alignment horizontal="centerContinuous" vertical="center"/>
    </xf>
    <xf numFmtId="38" fontId="5" fillId="0" borderId="18" xfId="49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 textRotation="255" wrapText="1"/>
    </xf>
    <xf numFmtId="0" fontId="5" fillId="0" borderId="11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38" fontId="5" fillId="0" borderId="10" xfId="49" applyFont="1" applyBorder="1" applyAlignment="1">
      <alignment horizontal="center" vertical="center" textRotation="255"/>
    </xf>
    <xf numFmtId="0" fontId="5" fillId="0" borderId="0" xfId="0" applyFont="1" applyBorder="1" applyAlignment="1" quotePrefix="1">
      <alignment horizontal="center" vertical="center" textRotation="255" wrapText="1"/>
    </xf>
    <xf numFmtId="38" fontId="5" fillId="0" borderId="0" xfId="49" applyFont="1" applyBorder="1" applyAlignment="1">
      <alignment horizontal="center" vertical="center"/>
    </xf>
    <xf numFmtId="38" fontId="5" fillId="0" borderId="0" xfId="49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8" fontId="5" fillId="0" borderId="11" xfId="49" applyFont="1" applyBorder="1" applyAlignment="1">
      <alignment horizontal="center" vertical="center"/>
    </xf>
    <xf numFmtId="38" fontId="5" fillId="0" borderId="23" xfId="49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38" fontId="5" fillId="0" borderId="13" xfId="49" applyFont="1" applyBorder="1" applyAlignment="1">
      <alignment horizontal="center" vertical="center"/>
    </xf>
    <xf numFmtId="177" fontId="5" fillId="0" borderId="23" xfId="49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38" fontId="5" fillId="0" borderId="16" xfId="49" applyFont="1" applyBorder="1" applyAlignment="1">
      <alignment horizontal="right" vertical="center"/>
    </xf>
    <xf numFmtId="38" fontId="5" fillId="0" borderId="15" xfId="49" applyFont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 wrapText="1"/>
    </xf>
    <xf numFmtId="38" fontId="5" fillId="0" borderId="15" xfId="49" applyFont="1" applyBorder="1" applyAlignment="1">
      <alignment vertical="center"/>
    </xf>
    <xf numFmtId="177" fontId="5" fillId="0" borderId="15" xfId="49" applyNumberFormat="1" applyFont="1" applyBorder="1" applyAlignment="1">
      <alignment vertical="center"/>
    </xf>
    <xf numFmtId="40" fontId="5" fillId="0" borderId="15" xfId="49" applyNumberFormat="1" applyFont="1" applyBorder="1" applyAlignment="1">
      <alignment vertical="center"/>
    </xf>
    <xf numFmtId="0" fontId="5" fillId="0" borderId="15" xfId="0" applyFont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38" fontId="7" fillId="0" borderId="0" xfId="49" applyFont="1" applyFill="1" applyAlignment="1">
      <alignment horizontal="left" vertical="center"/>
    </xf>
    <xf numFmtId="38" fontId="7" fillId="0" borderId="0" xfId="49" applyFont="1" applyFill="1" applyAlignment="1">
      <alignment vertical="center"/>
    </xf>
    <xf numFmtId="0" fontId="7" fillId="0" borderId="0" xfId="0" applyFont="1" applyFill="1" applyBorder="1" applyAlignment="1">
      <alignment/>
    </xf>
    <xf numFmtId="0" fontId="5" fillId="0" borderId="23" xfId="0" applyFont="1" applyBorder="1" applyAlignment="1" quotePrefix="1">
      <alignment horizontal="center" vertical="center"/>
    </xf>
    <xf numFmtId="0" fontId="5" fillId="0" borderId="0" xfId="0" applyFont="1" applyAlignment="1" quotePrefix="1">
      <alignment vertical="center"/>
    </xf>
    <xf numFmtId="0" fontId="5" fillId="0" borderId="15" xfId="0" applyFont="1" applyBorder="1" applyAlignment="1">
      <alignment horizontal="distributed" vertical="center" wrapText="1"/>
    </xf>
    <xf numFmtId="200" fontId="5" fillId="0" borderId="0" xfId="49" applyNumberFormat="1" applyFont="1" applyFill="1" applyAlignment="1">
      <alignment vertical="center"/>
    </xf>
    <xf numFmtId="200" fontId="5" fillId="0" borderId="22" xfId="49" applyNumberFormat="1" applyFont="1" applyFill="1" applyBorder="1" applyAlignment="1">
      <alignment vertical="center"/>
    </xf>
    <xf numFmtId="200" fontId="5" fillId="0" borderId="13" xfId="49" applyNumberFormat="1" applyFont="1" applyFill="1" applyBorder="1" applyAlignment="1">
      <alignment horizontal="center" vertical="center"/>
    </xf>
    <xf numFmtId="200" fontId="5" fillId="0" borderId="12" xfId="0" applyNumberFormat="1" applyFont="1" applyFill="1" applyBorder="1" applyAlignment="1">
      <alignment horizontal="center" vertical="center"/>
    </xf>
    <xf numFmtId="200" fontId="5" fillId="0" borderId="0" xfId="49" applyNumberFormat="1" applyFont="1" applyFill="1" applyBorder="1" applyAlignment="1">
      <alignment vertical="center"/>
    </xf>
    <xf numFmtId="0" fontId="7" fillId="0" borderId="0" xfId="62" applyFont="1" applyFill="1" applyAlignment="1">
      <alignment vertical="center"/>
      <protection/>
    </xf>
    <xf numFmtId="0" fontId="0" fillId="0" borderId="0" xfId="62">
      <alignment/>
      <protection/>
    </xf>
    <xf numFmtId="0" fontId="5" fillId="0" borderId="22" xfId="62" applyFont="1" applyFill="1" applyBorder="1" applyAlignment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0" fontId="5" fillId="0" borderId="0" xfId="62" applyFont="1" applyFill="1" applyBorder="1" applyAlignment="1">
      <alignment horizontal="distributed" vertical="center" wrapText="1"/>
      <protection/>
    </xf>
    <xf numFmtId="0" fontId="5" fillId="0" borderId="12" xfId="62" applyFont="1" applyFill="1" applyBorder="1" applyAlignment="1">
      <alignment horizontal="distributed" vertical="center"/>
      <protection/>
    </xf>
    <xf numFmtId="0" fontId="5" fillId="0" borderId="12" xfId="62" applyFont="1" applyFill="1" applyBorder="1" applyAlignment="1">
      <alignment horizontal="distributed" vertical="center" wrapText="1"/>
      <protection/>
    </xf>
    <xf numFmtId="38" fontId="5" fillId="0" borderId="12" xfId="51" applyFont="1" applyFill="1" applyBorder="1" applyAlignment="1">
      <alignment horizontal="distributed" vertical="center"/>
    </xf>
    <xf numFmtId="0" fontId="5" fillId="0" borderId="11" xfId="62" applyFont="1" applyFill="1" applyBorder="1" applyAlignment="1">
      <alignment horizontal="distributed" vertical="center" wrapText="1"/>
      <protection/>
    </xf>
    <xf numFmtId="0" fontId="0" fillId="0" borderId="0" xfId="62" applyFill="1" applyBorder="1" applyAlignment="1">
      <alignment vertical="center"/>
      <protection/>
    </xf>
    <xf numFmtId="0" fontId="5" fillId="0" borderId="0" xfId="62" applyFont="1" applyFill="1" applyBorder="1" applyAlignment="1">
      <alignment horizontal="distributed" vertical="center"/>
      <protection/>
    </xf>
    <xf numFmtId="0" fontId="5" fillId="0" borderId="13" xfId="62" applyFont="1" applyFill="1" applyBorder="1" applyAlignment="1">
      <alignment vertical="center"/>
      <protection/>
    </xf>
    <xf numFmtId="38" fontId="5" fillId="0" borderId="0" xfId="51" applyFont="1" applyFill="1" applyAlignment="1">
      <alignment vertical="center"/>
    </xf>
    <xf numFmtId="0" fontId="5" fillId="0" borderId="13" xfId="62" applyFont="1" applyFill="1" applyBorder="1" applyAlignment="1">
      <alignment horizontal="centerContinuous" vertical="center" shrinkToFit="1"/>
      <protection/>
    </xf>
    <xf numFmtId="0" fontId="5" fillId="0" borderId="12" xfId="62" applyFont="1" applyFill="1" applyBorder="1" applyAlignment="1">
      <alignment horizontal="centerContinuous" vertical="center" shrinkToFit="1"/>
      <protection/>
    </xf>
    <xf numFmtId="38" fontId="5" fillId="0" borderId="11" xfId="51" applyFont="1" applyFill="1" applyBorder="1" applyAlignment="1">
      <alignment vertical="center"/>
    </xf>
    <xf numFmtId="0" fontId="5" fillId="0" borderId="0" xfId="62" applyFont="1" applyFill="1" applyAlignment="1">
      <alignment horizontal="centerContinuous" vertical="center"/>
      <protection/>
    </xf>
    <xf numFmtId="0" fontId="0" fillId="0" borderId="0" xfId="62" applyFill="1" applyAlignment="1">
      <alignment vertical="center"/>
      <protection/>
    </xf>
    <xf numFmtId="0" fontId="5" fillId="0" borderId="0" xfId="62" applyFont="1" applyFill="1" applyBorder="1" applyAlignment="1">
      <alignment horizontal="centerContinuous" vertical="center"/>
      <protection/>
    </xf>
    <xf numFmtId="38" fontId="5" fillId="0" borderId="0" xfId="51" applyFont="1" applyFill="1" applyBorder="1" applyAlignment="1">
      <alignment vertical="center"/>
    </xf>
    <xf numFmtId="0" fontId="4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5" fillId="0" borderId="12" xfId="62" applyFont="1" applyFill="1" applyBorder="1" applyAlignment="1">
      <alignment horizontal="centerContinuous" vertical="center"/>
      <protection/>
    </xf>
    <xf numFmtId="38" fontId="5" fillId="0" borderId="0" xfId="51" applyFont="1" applyFill="1" applyBorder="1" applyAlignment="1">
      <alignment horizontal="distributed" vertical="center"/>
    </xf>
    <xf numFmtId="0" fontId="5" fillId="0" borderId="13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vertical="center"/>
      <protection/>
    </xf>
    <xf numFmtId="0" fontId="5" fillId="0" borderId="19" xfId="62" applyFont="1" applyFill="1" applyBorder="1" applyAlignment="1">
      <alignment horizontal="distributed" vertical="center" wrapText="1"/>
      <protection/>
    </xf>
    <xf numFmtId="0" fontId="5" fillId="0" borderId="0" xfId="62" applyFont="1" applyFill="1" applyBorder="1" applyAlignment="1">
      <alignment horizontal="centerContinuous" vertical="center" shrinkToFit="1"/>
      <protection/>
    </xf>
    <xf numFmtId="0" fontId="5" fillId="0" borderId="0" xfId="62" applyFont="1" applyFill="1" applyAlignment="1" quotePrefix="1">
      <alignment horizontal="left" vertical="center"/>
      <protection/>
    </xf>
    <xf numFmtId="0" fontId="8" fillId="0" borderId="0" xfId="62" applyFont="1" applyFill="1" applyBorder="1" applyAlignment="1">
      <alignment vertical="center"/>
      <protection/>
    </xf>
    <xf numFmtId="0" fontId="5" fillId="0" borderId="0" xfId="62" applyFont="1" applyFill="1" applyBorder="1" applyAlignment="1" quotePrefix="1">
      <alignment horizontal="left"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/>
    </xf>
    <xf numFmtId="0" fontId="5" fillId="0" borderId="11" xfId="62" applyFont="1" applyFill="1" applyBorder="1" applyAlignment="1">
      <alignment horizontal="centerContinuous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0" xfId="62" applyFont="1" applyFill="1" applyAlignment="1">
      <alignment horizontal="center" vertical="center"/>
      <protection/>
    </xf>
    <xf numFmtId="0" fontId="5" fillId="0" borderId="13" xfId="62" applyFont="1" applyFill="1" applyBorder="1" applyAlignment="1">
      <alignment horizontal="distributed" vertical="center"/>
      <protection/>
    </xf>
    <xf numFmtId="0" fontId="5" fillId="0" borderId="0" xfId="62" applyFont="1" applyFill="1" applyAlignment="1">
      <alignment horizontal="right" vertical="center"/>
      <protection/>
    </xf>
    <xf numFmtId="0" fontId="5" fillId="0" borderId="0" xfId="62" applyNumberFormat="1" applyFont="1" applyFill="1" applyAlignment="1">
      <alignment vertical="center"/>
      <protection/>
    </xf>
    <xf numFmtId="0" fontId="5" fillId="0" borderId="0" xfId="62" applyNumberFormat="1" applyFont="1" applyFill="1" applyAlignment="1">
      <alignment horizontal="right" vertical="center"/>
      <protection/>
    </xf>
    <xf numFmtId="213" fontId="5" fillId="0" borderId="0" xfId="62" applyNumberFormat="1" applyFont="1" applyFill="1" applyAlignment="1">
      <alignment vertical="center"/>
      <protection/>
    </xf>
    <xf numFmtId="0" fontId="5" fillId="0" borderId="13" xfId="62" applyFont="1" applyFill="1" applyBorder="1" applyAlignment="1" quotePrefix="1">
      <alignment horizontal="distributed" vertical="center"/>
      <protection/>
    </xf>
    <xf numFmtId="0" fontId="5" fillId="0" borderId="11" xfId="62" applyNumberFormat="1" applyFont="1" applyFill="1" applyBorder="1" applyAlignment="1">
      <alignment vertical="center"/>
      <protection/>
    </xf>
    <xf numFmtId="0" fontId="5" fillId="0" borderId="11" xfId="62" applyFont="1" applyFill="1" applyBorder="1" applyAlignment="1">
      <alignment vertical="center"/>
      <protection/>
    </xf>
    <xf numFmtId="200" fontId="5" fillId="0" borderId="11" xfId="62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2" xfId="62" applyFont="1" applyFill="1" applyBorder="1" applyAlignment="1">
      <alignment horizontal="centerContinuous" vertical="center" wrapText="1"/>
      <protection/>
    </xf>
    <xf numFmtId="0" fontId="5" fillId="0" borderId="0" xfId="0" applyFont="1" applyBorder="1" applyAlignment="1">
      <alignment horizontal="center" vertical="center" shrinkToFit="1"/>
    </xf>
    <xf numFmtId="209" fontId="5" fillId="0" borderId="0" xfId="49" applyNumberFormat="1" applyFont="1" applyFill="1" applyAlignment="1">
      <alignment vertical="center"/>
    </xf>
    <xf numFmtId="38" fontId="5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distributed" vertical="center" indent="1"/>
    </xf>
    <xf numFmtId="216" fontId="5" fillId="0" borderId="0" xfId="49" applyNumberFormat="1" applyFont="1" applyFill="1" applyAlignment="1">
      <alignment vertical="center"/>
    </xf>
    <xf numFmtId="2" fontId="5" fillId="0" borderId="0" xfId="0" applyNumberFormat="1" applyFont="1" applyFill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62" applyFont="1">
      <alignment/>
      <protection/>
    </xf>
    <xf numFmtId="0" fontId="5" fillId="0" borderId="15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22" xfId="62" applyFont="1" applyFill="1" applyBorder="1" applyAlignment="1">
      <alignment vertical="center" shrinkToFit="1"/>
      <protection/>
    </xf>
    <xf numFmtId="38" fontId="5" fillId="0" borderId="0" xfId="51" applyFont="1" applyFill="1" applyAlignment="1">
      <alignment vertical="center" shrinkToFit="1"/>
    </xf>
    <xf numFmtId="38" fontId="5" fillId="0" borderId="0" xfId="51" applyFont="1" applyFill="1" applyBorder="1" applyAlignment="1">
      <alignment vertical="center" shrinkToFit="1"/>
    </xf>
    <xf numFmtId="0" fontId="5" fillId="0" borderId="0" xfId="62" applyFont="1" applyFill="1" applyBorder="1" applyAlignment="1">
      <alignment vertical="center" shrinkToFit="1"/>
      <protection/>
    </xf>
    <xf numFmtId="38" fontId="5" fillId="0" borderId="0" xfId="49" applyFont="1" applyFill="1" applyBorder="1" applyAlignment="1">
      <alignment vertical="center" shrinkToFit="1"/>
    </xf>
    <xf numFmtId="0" fontId="0" fillId="0" borderId="0" xfId="0" applyAlignment="1">
      <alignment shrinkToFit="1"/>
    </xf>
    <xf numFmtId="0" fontId="5" fillId="0" borderId="19" xfId="62" applyFont="1" applyFill="1" applyBorder="1" applyAlignment="1">
      <alignment horizontal="centerContinuous" vertical="center" wrapText="1"/>
      <protection/>
    </xf>
    <xf numFmtId="0" fontId="0" fillId="0" borderId="0" xfId="0" applyAlignment="1">
      <alignment wrapText="1"/>
    </xf>
    <xf numFmtId="0" fontId="5" fillId="0" borderId="24" xfId="62" applyFont="1" applyFill="1" applyBorder="1" applyAlignment="1">
      <alignment horizontal="centerContinuous" vertical="center" wrapText="1"/>
      <protection/>
    </xf>
    <xf numFmtId="0" fontId="0" fillId="0" borderId="0" xfId="62" applyAlignment="1">
      <alignment wrapText="1"/>
      <protection/>
    </xf>
    <xf numFmtId="38" fontId="5" fillId="0" borderId="0" xfId="51" applyFont="1" applyFill="1" applyBorder="1" applyAlignment="1">
      <alignment horizontal="distributed" vertical="center" wrapText="1"/>
    </xf>
    <xf numFmtId="38" fontId="5" fillId="0" borderId="0" xfId="51" applyFont="1" applyFill="1" applyBorder="1" applyAlignment="1">
      <alignment vertical="center" wrapText="1"/>
    </xf>
    <xf numFmtId="177" fontId="5" fillId="0" borderId="0" xfId="49" applyNumberFormat="1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5" fillId="0" borderId="0" xfId="0" applyFont="1" applyFill="1" applyBorder="1" applyAlignment="1" quotePrefix="1">
      <alignment horizontal="left" vertical="center"/>
    </xf>
    <xf numFmtId="0" fontId="5" fillId="0" borderId="19" xfId="62" applyFont="1" applyFill="1" applyBorder="1" applyAlignment="1">
      <alignment horizontal="center" vertical="center" wrapText="1"/>
      <protection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77" fontId="5" fillId="0" borderId="0" xfId="49" applyNumberFormat="1" applyFont="1" applyFill="1" applyBorder="1" applyAlignment="1">
      <alignment horizontal="right" vertical="center"/>
    </xf>
    <xf numFmtId="177" fontId="5" fillId="0" borderId="15" xfId="49" applyNumberFormat="1" applyFont="1" applyFill="1" applyBorder="1" applyAlignment="1">
      <alignment vertical="center"/>
    </xf>
    <xf numFmtId="177" fontId="5" fillId="0" borderId="23" xfId="49" applyNumberFormat="1" applyFont="1" applyBorder="1" applyAlignment="1">
      <alignment horizontal="right" vertical="center"/>
    </xf>
    <xf numFmtId="38" fontId="5" fillId="0" borderId="15" xfId="49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15" xfId="49" applyNumberFormat="1" applyFont="1" applyBorder="1" applyAlignment="1">
      <alignment horizontal="right" vertical="center"/>
    </xf>
    <xf numFmtId="40" fontId="5" fillId="0" borderId="15" xfId="49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25" xfId="0" applyFont="1" applyFill="1" applyBorder="1" applyAlignment="1">
      <alignment horizontal="left" vertical="center" shrinkToFit="1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right" vertical="center"/>
    </xf>
    <xf numFmtId="38" fontId="5" fillId="0" borderId="22" xfId="49" applyFont="1" applyBorder="1" applyAlignment="1">
      <alignment vertical="center"/>
    </xf>
    <xf numFmtId="38" fontId="49" fillId="0" borderId="0" xfId="49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12" xfId="62" applyFont="1" applyFill="1" applyBorder="1" applyAlignment="1">
      <alignment horizontal="left" vertical="center" wrapText="1"/>
      <protection/>
    </xf>
    <xf numFmtId="0" fontId="5" fillId="0" borderId="22" xfId="62" applyFont="1" applyFill="1" applyBorder="1" applyAlignment="1">
      <alignment horizontal="justify" vertical="center"/>
      <protection/>
    </xf>
    <xf numFmtId="0" fontId="5" fillId="0" borderId="22" xfId="62" applyFont="1" applyFill="1" applyBorder="1" applyAlignment="1">
      <alignment horizontal="distributed" vertical="center"/>
      <protection/>
    </xf>
    <xf numFmtId="0" fontId="5" fillId="0" borderId="13" xfId="62" applyFont="1" applyFill="1" applyBorder="1" applyAlignment="1">
      <alignment horizontal="center" vertical="center" wrapText="1"/>
      <protection/>
    </xf>
    <xf numFmtId="0" fontId="5" fillId="0" borderId="0" xfId="62" applyFont="1" applyFill="1" applyBorder="1" applyAlignment="1">
      <alignment horizontal="justify"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0" xfId="62" applyFont="1" applyFill="1" applyBorder="1" applyAlignment="1">
      <alignment vertical="center" wrapText="1"/>
      <protection/>
    </xf>
    <xf numFmtId="0" fontId="5" fillId="0" borderId="0" xfId="62" applyFont="1" applyFill="1" applyAlignment="1">
      <alignment vertical="center" wrapText="1"/>
      <protection/>
    </xf>
    <xf numFmtId="0" fontId="5" fillId="0" borderId="0" xfId="62" applyFont="1" applyFill="1" applyBorder="1" applyAlignment="1">
      <alignment horizontal="left" vertical="center"/>
      <protection/>
    </xf>
    <xf numFmtId="2" fontId="5" fillId="0" borderId="0" xfId="62" applyNumberFormat="1" applyFont="1" applyFill="1" applyBorder="1" applyAlignment="1">
      <alignment horizontal="right" vertical="center"/>
      <protection/>
    </xf>
    <xf numFmtId="0" fontId="5" fillId="0" borderId="0" xfId="62" applyFont="1" applyFill="1" applyBorder="1" applyAlignment="1">
      <alignment horizontal="right" vertical="center"/>
      <protection/>
    </xf>
    <xf numFmtId="0" fontId="5" fillId="0" borderId="0" xfId="62" applyFont="1" applyFill="1" applyBorder="1" applyAlignment="1" quotePrefix="1">
      <alignment horizontal="distributed" vertical="center"/>
      <protection/>
    </xf>
    <xf numFmtId="0" fontId="8" fillId="0" borderId="12" xfId="62" applyFont="1" applyFill="1" applyBorder="1" applyAlignment="1">
      <alignment horizontal="center" vertical="center"/>
      <protection/>
    </xf>
    <xf numFmtId="0" fontId="8" fillId="0" borderId="11" xfId="62" applyFont="1" applyFill="1" applyBorder="1" applyAlignment="1">
      <alignment horizontal="centerContinuous" vertical="center"/>
      <protection/>
    </xf>
    <xf numFmtId="0" fontId="1" fillId="0" borderId="11" xfId="62" applyFont="1" applyFill="1" applyBorder="1" applyAlignment="1">
      <alignment horizontal="centerContinuous" vertical="center"/>
      <protection/>
    </xf>
    <xf numFmtId="0" fontId="8" fillId="0" borderId="11" xfId="62" applyFont="1" applyFill="1" applyBorder="1" applyAlignment="1">
      <alignment horizontal="distributed" vertical="center"/>
      <protection/>
    </xf>
    <xf numFmtId="0" fontId="0" fillId="0" borderId="0" xfId="62" applyFont="1" applyFill="1" applyBorder="1" applyAlignment="1">
      <alignment horizontal="centerContinuous" vertical="center"/>
      <protection/>
    </xf>
    <xf numFmtId="2" fontId="0" fillId="0" borderId="0" xfId="62" applyNumberFormat="1" applyFont="1" applyFill="1" applyBorder="1" applyAlignment="1">
      <alignment horizontal="centerContinuous" vertical="center"/>
      <protection/>
    </xf>
    <xf numFmtId="4" fontId="5" fillId="0" borderId="0" xfId="62" applyNumberFormat="1" applyFont="1" applyFill="1" applyBorder="1" applyAlignment="1">
      <alignment horizontal="right" vertical="center"/>
      <protection/>
    </xf>
    <xf numFmtId="0" fontId="5" fillId="0" borderId="0" xfId="62" applyFont="1" applyFill="1" applyBorder="1" applyAlignment="1" quotePrefix="1">
      <alignment horizontal="distributed" vertical="center" wrapText="1"/>
      <protection/>
    </xf>
    <xf numFmtId="0" fontId="5" fillId="0" borderId="0" xfId="62" applyFont="1" applyFill="1" applyAlignment="1" quotePrefix="1">
      <alignment horizontal="centerContinuous" vertical="center"/>
      <protection/>
    </xf>
    <xf numFmtId="0" fontId="8" fillId="0" borderId="11" xfId="62" applyFont="1" applyFill="1" applyBorder="1" applyAlignment="1">
      <alignment vertical="center"/>
      <protection/>
    </xf>
    <xf numFmtId="57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57" fontId="5" fillId="0" borderId="11" xfId="0" applyNumberFormat="1" applyFont="1" applyFill="1" applyBorder="1" applyAlignment="1">
      <alignment horizontal="left" vertical="center"/>
    </xf>
    <xf numFmtId="0" fontId="5" fillId="0" borderId="32" xfId="62" applyFont="1" applyFill="1" applyBorder="1" applyAlignment="1">
      <alignment horizontal="right" vertical="center"/>
      <protection/>
    </xf>
    <xf numFmtId="0" fontId="5" fillId="0" borderId="17" xfId="62" applyFont="1" applyFill="1" applyBorder="1" applyAlignment="1">
      <alignment horizontal="center" vertical="center"/>
      <protection/>
    </xf>
    <xf numFmtId="0" fontId="5" fillId="0" borderId="29" xfId="62" applyFont="1" applyFill="1" applyBorder="1" applyAlignment="1">
      <alignment horizontal="right" vertical="center"/>
      <protection/>
    </xf>
    <xf numFmtId="0" fontId="5" fillId="0" borderId="27" xfId="62" applyFont="1" applyFill="1" applyBorder="1" applyAlignment="1">
      <alignment horizontal="centerContinuous" vertical="center"/>
      <protection/>
    </xf>
    <xf numFmtId="38" fontId="5" fillId="0" borderId="21" xfId="49" applyFont="1" applyBorder="1" applyAlignment="1">
      <alignment horizontal="center" vertical="center"/>
    </xf>
    <xf numFmtId="0" fontId="5" fillId="0" borderId="18" xfId="62" applyFont="1" applyFill="1" applyBorder="1" applyAlignment="1">
      <alignment horizontal="distributed" vertical="center" wrapText="1"/>
      <protection/>
    </xf>
    <xf numFmtId="216" fontId="5" fillId="0" borderId="0" xfId="49" applyNumberFormat="1" applyFont="1" applyFill="1" applyAlignment="1">
      <alignment horizontal="right" vertical="center"/>
    </xf>
    <xf numFmtId="216" fontId="5" fillId="0" borderId="0" xfId="49" applyNumberFormat="1" applyFont="1" applyFill="1" applyBorder="1" applyAlignment="1">
      <alignment vertical="center"/>
    </xf>
    <xf numFmtId="188" fontId="5" fillId="0" borderId="0" xfId="49" applyNumberFormat="1" applyFont="1" applyFill="1" applyBorder="1" applyAlignment="1">
      <alignment vertical="center"/>
    </xf>
    <xf numFmtId="216" fontId="5" fillId="0" borderId="0" xfId="49" applyNumberFormat="1" applyFont="1" applyFill="1" applyBorder="1" applyAlignment="1">
      <alignment horizontal="right" vertical="center"/>
    </xf>
    <xf numFmtId="176" fontId="5" fillId="0" borderId="0" xfId="49" applyNumberFormat="1" applyFont="1" applyFill="1" applyAlignment="1">
      <alignment vertical="center"/>
    </xf>
    <xf numFmtId="188" fontId="5" fillId="0" borderId="11" xfId="49" applyNumberFormat="1" applyFont="1" applyFill="1" applyBorder="1" applyAlignment="1">
      <alignment vertical="center"/>
    </xf>
    <xf numFmtId="176" fontId="5" fillId="0" borderId="11" xfId="49" applyNumberFormat="1" applyFont="1" applyFill="1" applyBorder="1" applyAlignment="1">
      <alignment vertical="center"/>
    </xf>
    <xf numFmtId="210" fontId="5" fillId="0" borderId="0" xfId="49" applyNumberFormat="1" applyFont="1" applyFill="1" applyAlignment="1">
      <alignment vertical="center"/>
    </xf>
    <xf numFmtId="38" fontId="5" fillId="0" borderId="0" xfId="49" applyNumberFormat="1" applyFont="1" applyFill="1" applyAlignment="1">
      <alignment horizontal="right" vertical="center"/>
    </xf>
    <xf numFmtId="38" fontId="5" fillId="0" borderId="15" xfId="49" applyNumberFormat="1" applyFont="1" applyFill="1" applyBorder="1" applyAlignment="1">
      <alignment vertical="center"/>
    </xf>
    <xf numFmtId="209" fontId="5" fillId="0" borderId="0" xfId="49" applyNumberFormat="1" applyFont="1" applyFill="1" applyBorder="1" applyAlignment="1">
      <alignment vertical="center"/>
    </xf>
    <xf numFmtId="38" fontId="5" fillId="0" borderId="0" xfId="49" applyNumberFormat="1" applyFont="1" applyFill="1" applyBorder="1" applyAlignment="1">
      <alignment vertical="center"/>
    </xf>
    <xf numFmtId="38" fontId="5" fillId="0" borderId="10" xfId="49" applyNumberFormat="1" applyFont="1" applyFill="1" applyBorder="1" applyAlignment="1">
      <alignment vertical="center"/>
    </xf>
    <xf numFmtId="38" fontId="5" fillId="0" borderId="11" xfId="49" applyNumberFormat="1" applyFont="1" applyFill="1" applyBorder="1" applyAlignment="1">
      <alignment vertical="center"/>
    </xf>
    <xf numFmtId="177" fontId="5" fillId="0" borderId="11" xfId="49" applyNumberFormat="1" applyFont="1" applyFill="1" applyBorder="1" applyAlignment="1">
      <alignment vertical="center"/>
    </xf>
    <xf numFmtId="38" fontId="5" fillId="0" borderId="15" xfId="49" applyNumberFormat="1" applyFont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shrinkToFit="1"/>
    </xf>
    <xf numFmtId="2" fontId="5" fillId="0" borderId="0" xfId="0" applyNumberFormat="1" applyFont="1" applyFill="1" applyAlignment="1">
      <alignment horizontal="centerContinuous" vertical="center"/>
    </xf>
    <xf numFmtId="4" fontId="5" fillId="0" borderId="0" xfId="0" applyNumberFormat="1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2" fontId="5" fillId="0" borderId="0" xfId="0" applyNumberFormat="1" applyFont="1" applyFill="1" applyBorder="1" applyAlignment="1">
      <alignment horizontal="centerContinuous" vertical="center"/>
    </xf>
    <xf numFmtId="2" fontId="5" fillId="0" borderId="11" xfId="0" applyNumberFormat="1" applyFont="1" applyFill="1" applyBorder="1" applyAlignment="1">
      <alignment horizontal="centerContinuous" vertical="center"/>
    </xf>
    <xf numFmtId="0" fontId="0" fillId="0" borderId="12" xfId="62" applyFont="1" applyFill="1" applyBorder="1" applyAlignment="1">
      <alignment horizontal="centerContinuous" vertical="center"/>
      <protection/>
    </xf>
    <xf numFmtId="0" fontId="0" fillId="0" borderId="12" xfId="62" applyFont="1" applyFill="1" applyBorder="1" applyAlignment="1">
      <alignment vertical="center"/>
      <protection/>
    </xf>
    <xf numFmtId="0" fontId="0" fillId="0" borderId="13" xfId="62" applyFont="1" applyFill="1" applyBorder="1" applyAlignment="1">
      <alignment vertical="center"/>
      <protection/>
    </xf>
    <xf numFmtId="2" fontId="5" fillId="0" borderId="0" xfId="62" applyNumberFormat="1" applyFont="1" applyFill="1" applyAlignment="1">
      <alignment horizontal="right" vertical="center"/>
      <protection/>
    </xf>
    <xf numFmtId="213" fontId="5" fillId="0" borderId="11" xfId="51" applyNumberFormat="1" applyFont="1" applyFill="1" applyBorder="1" applyAlignment="1">
      <alignment horizontal="right" vertical="center"/>
    </xf>
    <xf numFmtId="0" fontId="0" fillId="0" borderId="0" xfId="62" applyFont="1">
      <alignment/>
      <protection/>
    </xf>
    <xf numFmtId="0" fontId="0" fillId="0" borderId="0" xfId="62" applyFont="1" applyFill="1" applyAlignment="1">
      <alignment vertical="center"/>
      <protection/>
    </xf>
    <xf numFmtId="0" fontId="0" fillId="0" borderId="0" xfId="62" applyFont="1" applyAlignment="1">
      <alignment shrinkToFit="1"/>
      <protection/>
    </xf>
    <xf numFmtId="38" fontId="5" fillId="0" borderId="0" xfId="51" applyFont="1" applyFill="1" applyBorder="1" applyAlignment="1">
      <alignment horizontal="right" vertical="center"/>
    </xf>
    <xf numFmtId="38" fontId="5" fillId="0" borderId="11" xfId="51" applyFont="1" applyFill="1" applyBorder="1" applyAlignment="1">
      <alignment horizontal="right" vertical="center"/>
    </xf>
    <xf numFmtId="0" fontId="5" fillId="0" borderId="30" xfId="62" applyFont="1" applyFill="1" applyBorder="1" applyAlignment="1">
      <alignment horizontal="centerContinuous" vertical="center"/>
      <protection/>
    </xf>
    <xf numFmtId="38" fontId="5" fillId="0" borderId="16" xfId="51" applyFont="1" applyFill="1" applyBorder="1" applyAlignment="1">
      <alignment vertical="center" shrinkToFit="1"/>
    </xf>
    <xf numFmtId="38" fontId="5" fillId="0" borderId="23" xfId="51" applyFont="1" applyFill="1" applyBorder="1" applyAlignment="1">
      <alignment vertical="center" shrinkToFit="1"/>
    </xf>
    <xf numFmtId="0" fontId="5" fillId="0" borderId="31" xfId="62" applyFont="1" applyFill="1" applyBorder="1" applyAlignment="1">
      <alignment horizontal="centerContinuous" vertical="center" shrinkToFit="1"/>
      <protection/>
    </xf>
    <xf numFmtId="38" fontId="5" fillId="0" borderId="15" xfId="51" applyFont="1" applyFill="1" applyBorder="1" applyAlignment="1">
      <alignment vertical="center"/>
    </xf>
    <xf numFmtId="0" fontId="5" fillId="0" borderId="21" xfId="62" applyFont="1" applyFill="1" applyBorder="1" applyAlignment="1">
      <alignment horizontal="centerContinuous" vertical="center" shrinkToFit="1"/>
      <protection/>
    </xf>
    <xf numFmtId="38" fontId="5" fillId="0" borderId="10" xfId="51" applyFont="1" applyFill="1" applyBorder="1" applyAlignment="1">
      <alignment vertical="center"/>
    </xf>
    <xf numFmtId="0" fontId="5" fillId="0" borderId="23" xfId="62" applyFont="1" applyBorder="1">
      <alignment/>
      <protection/>
    </xf>
    <xf numFmtId="3" fontId="5" fillId="0" borderId="0" xfId="62" applyNumberFormat="1" applyFont="1" applyFill="1" applyBorder="1" applyAlignment="1">
      <alignment vertical="center"/>
      <protection/>
    </xf>
    <xf numFmtId="3" fontId="5" fillId="0" borderId="11" xfId="62" applyNumberFormat="1" applyFont="1" applyFill="1" applyBorder="1" applyAlignment="1">
      <alignment vertical="center"/>
      <protection/>
    </xf>
    <xf numFmtId="188" fontId="5" fillId="0" borderId="0" xfId="62" applyNumberFormat="1" applyFont="1" applyFill="1" applyBorder="1" applyAlignment="1">
      <alignment vertical="center" wrapText="1"/>
      <protection/>
    </xf>
    <xf numFmtId="188" fontId="5" fillId="0" borderId="11" xfId="62" applyNumberFormat="1" applyFont="1" applyFill="1" applyBorder="1" applyAlignment="1">
      <alignment vertical="center" wrapText="1"/>
      <protection/>
    </xf>
    <xf numFmtId="38" fontId="5" fillId="0" borderId="0" xfId="51" applyFont="1" applyFill="1" applyBorder="1" applyAlignment="1">
      <alignment horizontal="right" vertical="center" wrapText="1"/>
    </xf>
    <xf numFmtId="38" fontId="5" fillId="0" borderId="15" xfId="51" applyFont="1" applyFill="1" applyBorder="1" applyAlignment="1">
      <alignment vertical="center" shrinkToFit="1"/>
    </xf>
    <xf numFmtId="38" fontId="0" fillId="0" borderId="0" xfId="49" applyFont="1" applyFill="1" applyAlignment="1">
      <alignment vertical="center"/>
    </xf>
    <xf numFmtId="0" fontId="5" fillId="0" borderId="13" xfId="0" applyFont="1" applyFill="1" applyBorder="1" applyAlignment="1">
      <alignment horizontal="centerContinuous" vertical="center" shrinkToFit="1"/>
    </xf>
    <xf numFmtId="0" fontId="5" fillId="0" borderId="12" xfId="0" applyFont="1" applyFill="1" applyBorder="1" applyAlignment="1">
      <alignment horizontal="centerContinuous" vertical="center" shrinkToFit="1"/>
    </xf>
    <xf numFmtId="0" fontId="0" fillId="0" borderId="0" xfId="0" applyFont="1" applyFill="1" applyAlignment="1">
      <alignment vertical="center"/>
    </xf>
    <xf numFmtId="38" fontId="5" fillId="0" borderId="11" xfId="49" applyNumberFormat="1" applyFont="1" applyFill="1" applyBorder="1" applyAlignment="1">
      <alignment horizontal="right" vertical="center"/>
    </xf>
    <xf numFmtId="177" fontId="5" fillId="0" borderId="0" xfId="51" applyNumberFormat="1" applyFont="1" applyFill="1" applyAlignment="1">
      <alignment vertical="center"/>
    </xf>
    <xf numFmtId="177" fontId="5" fillId="0" borderId="11" xfId="51" applyNumberFormat="1" applyFont="1" applyFill="1" applyBorder="1" applyAlignment="1">
      <alignment vertical="center"/>
    </xf>
    <xf numFmtId="188" fontId="5" fillId="0" borderId="13" xfId="0" applyNumberFormat="1" applyFont="1" applyFill="1" applyBorder="1" applyAlignment="1" quotePrefix="1">
      <alignment vertical="center"/>
    </xf>
    <xf numFmtId="188" fontId="5" fillId="0" borderId="15" xfId="0" applyNumberFormat="1" applyFont="1" applyFill="1" applyBorder="1" applyAlignment="1">
      <alignment vertical="center"/>
    </xf>
    <xf numFmtId="188" fontId="5" fillId="0" borderId="0" xfId="0" applyNumberFormat="1" applyFont="1" applyFill="1" applyBorder="1" applyAlignment="1">
      <alignment vertical="center"/>
    </xf>
    <xf numFmtId="188" fontId="5" fillId="0" borderId="12" xfId="0" applyNumberFormat="1" applyFont="1" applyFill="1" applyBorder="1" applyAlignment="1" quotePrefix="1">
      <alignment vertical="center"/>
    </xf>
    <xf numFmtId="188" fontId="5" fillId="0" borderId="10" xfId="0" applyNumberFormat="1" applyFont="1" applyFill="1" applyBorder="1" applyAlignment="1">
      <alignment vertical="center"/>
    </xf>
    <xf numFmtId="188" fontId="5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22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 wrapText="1"/>
    </xf>
    <xf numFmtId="0" fontId="9" fillId="0" borderId="10" xfId="0" applyFont="1" applyBorder="1" applyAlignment="1" quotePrefix="1">
      <alignment horizontal="distributed" vertical="center" wrapText="1"/>
    </xf>
    <xf numFmtId="0" fontId="5" fillId="0" borderId="1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5" fillId="0" borderId="21" xfId="0" applyFont="1" applyFill="1" applyBorder="1" applyAlignment="1">
      <alignment horizontal="centerContinuous" vertical="center" shrinkToFit="1"/>
    </xf>
    <xf numFmtId="38" fontId="5" fillId="0" borderId="11" xfId="49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centerContinuous" vertical="center" shrinkToFit="1"/>
    </xf>
    <xf numFmtId="38" fontId="5" fillId="0" borderId="10" xfId="49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5" fillId="0" borderId="15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2" fontId="8" fillId="0" borderId="11" xfId="62" applyNumberFormat="1" applyFont="1" applyFill="1" applyBorder="1" applyAlignment="1">
      <alignment horizontal="centerContinuous" vertical="center"/>
      <protection/>
    </xf>
    <xf numFmtId="0" fontId="5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17" fontId="5" fillId="0" borderId="0" xfId="49" applyNumberFormat="1" applyFont="1" applyFill="1" applyAlignment="1">
      <alignment vertical="center"/>
    </xf>
    <xf numFmtId="217" fontId="5" fillId="0" borderId="11" xfId="49" applyNumberFormat="1" applyFont="1" applyFill="1" applyBorder="1" applyAlignment="1">
      <alignment vertical="center"/>
    </xf>
    <xf numFmtId="209" fontId="5" fillId="0" borderId="11" xfId="49" applyNumberFormat="1" applyFont="1" applyFill="1" applyBorder="1" applyAlignment="1">
      <alignment vertical="center"/>
    </xf>
    <xf numFmtId="0" fontId="0" fillId="0" borderId="22" xfId="0" applyBorder="1" applyAlignment="1">
      <alignment/>
    </xf>
    <xf numFmtId="57" fontId="5" fillId="0" borderId="0" xfId="62" applyNumberFormat="1" applyFont="1" applyFill="1" applyBorder="1" applyAlignment="1">
      <alignment horizontal="right" vertical="center"/>
      <protection/>
    </xf>
    <xf numFmtId="0" fontId="5" fillId="0" borderId="15" xfId="0" applyFont="1" applyFill="1" applyBorder="1" applyAlignment="1">
      <alignment horizontal="center" vertical="center"/>
    </xf>
    <xf numFmtId="38" fontId="5" fillId="0" borderId="0" xfId="49" applyNumberFormat="1" applyFont="1" applyFill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8" fontId="5" fillId="0" borderId="28" xfId="49" applyFont="1" applyBorder="1" applyAlignment="1" quotePrefix="1">
      <alignment horizontal="center" vertical="center" shrinkToFit="1"/>
    </xf>
    <xf numFmtId="38" fontId="5" fillId="0" borderId="21" xfId="49" applyFont="1" applyBorder="1" applyAlignment="1" quotePrefix="1">
      <alignment horizontal="center" vertical="center" shrinkToFit="1"/>
    </xf>
    <xf numFmtId="0" fontId="5" fillId="0" borderId="2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8" xfId="0" applyFont="1" applyBorder="1" applyAlignment="1" quotePrefix="1">
      <alignment horizontal="center" vertical="center" wrapText="1"/>
    </xf>
    <xf numFmtId="0" fontId="5" fillId="0" borderId="21" xfId="0" applyFont="1" applyBorder="1" applyAlignment="1" quotePrefix="1">
      <alignment horizontal="center" vertical="center" wrapText="1"/>
    </xf>
    <xf numFmtId="38" fontId="5" fillId="0" borderId="28" xfId="49" applyFont="1" applyBorder="1" applyAlignment="1" quotePrefix="1">
      <alignment horizontal="center" vertical="center"/>
    </xf>
    <xf numFmtId="38" fontId="5" fillId="0" borderId="21" xfId="49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 textRotation="255" wrapText="1"/>
    </xf>
    <xf numFmtId="0" fontId="0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8" xfId="62" applyFont="1" applyFill="1" applyBorder="1" applyAlignment="1">
      <alignment horizontal="center" vertical="center"/>
      <protection/>
    </xf>
    <xf numFmtId="0" fontId="0" fillId="0" borderId="19" xfId="0" applyFont="1" applyBorder="1" applyAlignment="1">
      <alignment vertical="center"/>
    </xf>
    <xf numFmtId="0" fontId="5" fillId="0" borderId="18" xfId="62" applyFont="1" applyFill="1" applyBorder="1" applyAlignment="1" quotePrefix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0" xfId="62" applyFont="1" applyAlignment="1">
      <alignment horizontal="right"/>
      <protection/>
    </xf>
    <xf numFmtId="0" fontId="0" fillId="0" borderId="0" xfId="0" applyFont="1" applyAlignment="1">
      <alignment horizontal="right"/>
    </xf>
    <xf numFmtId="38" fontId="5" fillId="0" borderId="14" xfId="49" applyFont="1" applyFill="1" applyBorder="1" applyAlignment="1">
      <alignment horizontal="center" vertical="center"/>
    </xf>
    <xf numFmtId="38" fontId="5" fillId="0" borderId="12" xfId="49" applyFont="1" applyFill="1" applyBorder="1" applyAlignment="1">
      <alignment horizontal="center" vertical="center"/>
    </xf>
    <xf numFmtId="38" fontId="5" fillId="0" borderId="33" xfId="49" applyFont="1" applyFill="1" applyBorder="1" applyAlignment="1">
      <alignment horizontal="center" vertical="center"/>
    </xf>
    <xf numFmtId="38" fontId="5" fillId="0" borderId="20" xfId="49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 quotePrefix="1">
      <alignment horizontal="center" vertical="center"/>
    </xf>
    <xf numFmtId="0" fontId="5" fillId="0" borderId="30" xfId="0" applyFont="1" applyFill="1" applyBorder="1" applyAlignment="1" quotePrefix="1">
      <alignment horizontal="center" vertical="center"/>
    </xf>
    <xf numFmtId="0" fontId="5" fillId="0" borderId="21" xfId="0" applyFont="1" applyFill="1" applyBorder="1" applyAlignment="1" quotePrefix="1">
      <alignment horizontal="center" vertical="center"/>
    </xf>
    <xf numFmtId="0" fontId="7" fillId="0" borderId="0" xfId="0" applyFont="1" applyBorder="1" applyAlignment="1" quotePrefix="1">
      <alignment horizontal="left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 quotePrefix="1">
      <alignment horizontal="center" vertical="center"/>
    </xf>
    <xf numFmtId="0" fontId="5" fillId="0" borderId="13" xfId="0" applyFont="1" applyBorder="1" applyAlignment="1" quotePrefix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30" xfId="0" applyFont="1" applyBorder="1" applyAlignment="1" quotePrefix="1">
      <alignment horizontal="center" vertical="center"/>
    </xf>
    <xf numFmtId="0" fontId="5" fillId="0" borderId="3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8" xfId="0" applyFont="1" applyBorder="1" applyAlignment="1" quotePrefix="1">
      <alignment horizontal="left" vertical="center" wrapText="1"/>
    </xf>
    <xf numFmtId="0" fontId="5" fillId="0" borderId="31" xfId="0" applyFont="1" applyBorder="1" applyAlignment="1" quotePrefix="1">
      <alignment horizontal="left" vertical="center" wrapText="1"/>
    </xf>
    <xf numFmtId="0" fontId="5" fillId="0" borderId="21" xfId="0" applyFont="1" applyBorder="1" applyAlignment="1" quotePrefix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l 電・ガ・水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33"/>
  <sheetViews>
    <sheetView tabSelected="1" zoomScaleSheetLayoutView="100" workbookViewId="0" topLeftCell="A25">
      <selection activeCell="F38" sqref="F38"/>
    </sheetView>
  </sheetViews>
  <sheetFormatPr defaultColWidth="9.00390625" defaultRowHeight="16.5" customHeight="1"/>
  <cols>
    <col min="1" max="1" width="10.625" style="81" customWidth="1"/>
    <col min="2" max="2" width="15.25390625" style="60" customWidth="1"/>
    <col min="3" max="4" width="15.25390625" style="197" customWidth="1"/>
    <col min="5" max="5" width="15.25390625" style="68" customWidth="1"/>
    <col min="6" max="6" width="15.375" style="68" customWidth="1"/>
    <col min="7" max="16384" width="9.00390625" style="60" customWidth="1"/>
  </cols>
  <sheetData>
    <row r="1" spans="1:6" ht="16.5" customHeight="1">
      <c r="A1" s="191" t="s">
        <v>263</v>
      </c>
      <c r="F1" s="276" t="s">
        <v>475</v>
      </c>
    </row>
    <row r="2" spans="1:6" ht="3.75" customHeight="1" thickBot="1">
      <c r="A2" s="69"/>
      <c r="B2" s="70"/>
      <c r="C2" s="198"/>
      <c r="D2" s="198"/>
      <c r="E2" s="71"/>
      <c r="F2" s="71"/>
    </row>
    <row r="3" spans="1:6" ht="33" customHeight="1">
      <c r="A3" s="72" t="s">
        <v>78</v>
      </c>
      <c r="B3" s="73" t="s">
        <v>257</v>
      </c>
      <c r="C3" s="199" t="s">
        <v>258</v>
      </c>
      <c r="D3" s="199" t="s">
        <v>259</v>
      </c>
      <c r="E3" s="74" t="s">
        <v>260</v>
      </c>
      <c r="F3" s="75" t="s">
        <v>261</v>
      </c>
    </row>
    <row r="4" spans="1:6" ht="33" customHeight="1">
      <c r="A4" s="46"/>
      <c r="B4" s="46"/>
      <c r="C4" s="200" t="s">
        <v>44</v>
      </c>
      <c r="D4" s="200" t="s">
        <v>44</v>
      </c>
      <c r="E4" s="76" t="s">
        <v>44</v>
      </c>
      <c r="F4" s="77" t="s">
        <v>43</v>
      </c>
    </row>
    <row r="5" spans="1:6" ht="9" customHeight="1">
      <c r="A5" s="73"/>
      <c r="B5" s="61"/>
      <c r="C5" s="201"/>
      <c r="D5" s="201"/>
      <c r="E5" s="78"/>
      <c r="F5" s="78"/>
    </row>
    <row r="6" ht="26.25" customHeight="1">
      <c r="A6" s="73" t="s">
        <v>3</v>
      </c>
    </row>
    <row r="7" spans="1:9" ht="26.25" customHeight="1">
      <c r="A7" s="73" t="s">
        <v>597</v>
      </c>
      <c r="B7" s="82">
        <f>SUM(B14,B21,B28)</f>
        <v>18795</v>
      </c>
      <c r="C7" s="255">
        <f>SUM(C14,C21,C28)</f>
        <v>4440097.2</v>
      </c>
      <c r="D7" s="255">
        <f>SUM(D14,D21,D28)</f>
        <v>3458248.8</v>
      </c>
      <c r="E7" s="255">
        <f>SUM(E14,E21,E28)</f>
        <v>981848.28</v>
      </c>
      <c r="F7" s="255">
        <f>D7/C7*100</f>
        <v>77.88678139748832</v>
      </c>
      <c r="G7" s="68"/>
      <c r="H7" s="82"/>
      <c r="I7" s="68"/>
    </row>
    <row r="8" spans="1:9" ht="26.25" customHeight="1">
      <c r="A8" s="73" t="s">
        <v>598</v>
      </c>
      <c r="B8" s="82">
        <f aca="true" t="shared" si="0" ref="B8:E11">SUM(B15,B22,B29)</f>
        <v>18809</v>
      </c>
      <c r="C8" s="255">
        <f t="shared" si="0"/>
        <v>4444372.7</v>
      </c>
      <c r="D8" s="255">
        <f t="shared" si="0"/>
        <v>3468574.6999999997</v>
      </c>
      <c r="E8" s="255">
        <f t="shared" si="0"/>
        <v>975798</v>
      </c>
      <c r="F8" s="255">
        <f>D8/C8*100</f>
        <v>78.0441905783464</v>
      </c>
      <c r="G8" s="68"/>
      <c r="H8" s="82"/>
      <c r="I8" s="68"/>
    </row>
    <row r="9" spans="1:9" ht="26.25" customHeight="1">
      <c r="A9" s="73" t="s">
        <v>599</v>
      </c>
      <c r="B9" s="82">
        <f t="shared" si="0"/>
        <v>18809</v>
      </c>
      <c r="C9" s="255">
        <f t="shared" si="0"/>
        <v>4442324.100000001</v>
      </c>
      <c r="D9" s="255">
        <f t="shared" si="0"/>
        <v>3471569.6999999997</v>
      </c>
      <c r="E9" s="255">
        <f t="shared" si="0"/>
        <v>970754.4</v>
      </c>
      <c r="F9" s="255">
        <f>D9/C9*100</f>
        <v>78.14760071197865</v>
      </c>
      <c r="G9" s="68"/>
      <c r="H9" s="82"/>
      <c r="I9" s="68"/>
    </row>
    <row r="10" spans="1:9" ht="26.25" customHeight="1">
      <c r="A10" s="73" t="s">
        <v>600</v>
      </c>
      <c r="B10" s="82">
        <f t="shared" si="0"/>
        <v>18810</v>
      </c>
      <c r="C10" s="255">
        <f t="shared" si="0"/>
        <v>4445626.6</v>
      </c>
      <c r="D10" s="255">
        <f t="shared" si="0"/>
        <v>3480214.5999999996</v>
      </c>
      <c r="E10" s="255">
        <f t="shared" si="0"/>
        <v>965411.7</v>
      </c>
      <c r="F10" s="255">
        <f>D10/C10*100</f>
        <v>78.28400612862988</v>
      </c>
      <c r="G10" s="68"/>
      <c r="H10" s="82"/>
      <c r="I10" s="68"/>
    </row>
    <row r="11" spans="1:9" ht="26.25" customHeight="1">
      <c r="A11" s="73" t="s">
        <v>601</v>
      </c>
      <c r="B11" s="82">
        <f t="shared" si="0"/>
        <v>18827</v>
      </c>
      <c r="C11" s="255">
        <f t="shared" si="0"/>
        <v>4439203.7</v>
      </c>
      <c r="D11" s="255">
        <f t="shared" si="0"/>
        <v>3480118.1</v>
      </c>
      <c r="E11" s="255">
        <f t="shared" si="0"/>
        <v>959085.6</v>
      </c>
      <c r="F11" s="255">
        <f>D11/C11*100</f>
        <v>78.39509820195906</v>
      </c>
      <c r="G11" s="68"/>
      <c r="H11" s="82"/>
      <c r="I11" s="68"/>
    </row>
    <row r="12" spans="1:6" ht="9" customHeight="1">
      <c r="A12" s="73"/>
      <c r="B12" s="79"/>
      <c r="C12" s="255"/>
      <c r="D12" s="255"/>
      <c r="E12" s="255"/>
      <c r="F12" s="255"/>
    </row>
    <row r="13" spans="1:6" ht="26.25" customHeight="1">
      <c r="A13" s="73" t="s">
        <v>253</v>
      </c>
      <c r="B13" s="79"/>
      <c r="C13" s="255"/>
      <c r="D13" s="255"/>
      <c r="E13" s="255"/>
      <c r="F13" s="255"/>
    </row>
    <row r="14" spans="1:6" ht="26.25" customHeight="1">
      <c r="A14" s="73" t="s">
        <v>597</v>
      </c>
      <c r="B14" s="79">
        <v>2</v>
      </c>
      <c r="C14" s="255">
        <v>22113</v>
      </c>
      <c r="D14" s="255">
        <v>22113</v>
      </c>
      <c r="E14" s="332" t="s">
        <v>489</v>
      </c>
      <c r="F14" s="333">
        <v>100</v>
      </c>
    </row>
    <row r="15" spans="1:6" ht="26.25" customHeight="1">
      <c r="A15" s="73" t="s">
        <v>598</v>
      </c>
      <c r="B15" s="79">
        <v>2</v>
      </c>
      <c r="C15" s="255">
        <v>22113</v>
      </c>
      <c r="D15" s="255">
        <v>22113</v>
      </c>
      <c r="E15" s="332" t="s">
        <v>489</v>
      </c>
      <c r="F15" s="333">
        <v>100</v>
      </c>
    </row>
    <row r="16" spans="1:6" ht="26.25" customHeight="1">
      <c r="A16" s="73" t="s">
        <v>599</v>
      </c>
      <c r="B16" s="79">
        <v>2</v>
      </c>
      <c r="C16" s="255">
        <v>22113</v>
      </c>
      <c r="D16" s="255">
        <v>22113</v>
      </c>
      <c r="E16" s="332" t="s">
        <v>489</v>
      </c>
      <c r="F16" s="333">
        <v>100</v>
      </c>
    </row>
    <row r="17" spans="1:6" ht="26.25" customHeight="1">
      <c r="A17" s="73" t="s">
        <v>600</v>
      </c>
      <c r="B17" s="79">
        <v>2</v>
      </c>
      <c r="C17" s="255">
        <v>22113</v>
      </c>
      <c r="D17" s="255">
        <v>22113</v>
      </c>
      <c r="E17" s="332" t="s">
        <v>489</v>
      </c>
      <c r="F17" s="333">
        <v>100</v>
      </c>
    </row>
    <row r="18" spans="1:6" ht="26.25" customHeight="1">
      <c r="A18" s="73" t="s">
        <v>601</v>
      </c>
      <c r="B18" s="79">
        <v>2</v>
      </c>
      <c r="C18" s="255">
        <v>22113</v>
      </c>
      <c r="D18" s="255">
        <v>22113</v>
      </c>
      <c r="E18" s="332" t="s">
        <v>489</v>
      </c>
      <c r="F18" s="333">
        <v>100</v>
      </c>
    </row>
    <row r="19" spans="1:6" ht="9" customHeight="1">
      <c r="A19" s="73"/>
      <c r="B19" s="79"/>
      <c r="C19" s="255"/>
      <c r="D19" s="255"/>
      <c r="E19" s="332"/>
      <c r="F19" s="255"/>
    </row>
    <row r="20" spans="1:6" ht="26.25" customHeight="1">
      <c r="A20" s="73" t="s">
        <v>254</v>
      </c>
      <c r="B20" s="79"/>
      <c r="C20" s="255"/>
      <c r="D20" s="255"/>
      <c r="E20" s="332"/>
      <c r="F20" s="255"/>
    </row>
    <row r="21" spans="1:6" ht="26.25" customHeight="1">
      <c r="A21" s="73" t="s">
        <v>597</v>
      </c>
      <c r="B21" s="334">
        <v>53</v>
      </c>
      <c r="C21" s="333">
        <v>393263.9</v>
      </c>
      <c r="D21" s="333">
        <v>393263.9</v>
      </c>
      <c r="E21" s="335" t="s">
        <v>275</v>
      </c>
      <c r="F21" s="333">
        <v>100</v>
      </c>
    </row>
    <row r="22" spans="1:6" ht="26.25" customHeight="1">
      <c r="A22" s="73" t="s">
        <v>598</v>
      </c>
      <c r="B22" s="334">
        <v>53</v>
      </c>
      <c r="C22" s="333">
        <v>394424.9</v>
      </c>
      <c r="D22" s="333">
        <v>394424.9</v>
      </c>
      <c r="E22" s="335" t="s">
        <v>275</v>
      </c>
      <c r="F22" s="333">
        <v>100</v>
      </c>
    </row>
    <row r="23" spans="1:6" ht="26.25" customHeight="1">
      <c r="A23" s="73" t="s">
        <v>599</v>
      </c>
      <c r="B23" s="334">
        <v>53</v>
      </c>
      <c r="C23" s="333">
        <v>396433.9</v>
      </c>
      <c r="D23" s="333">
        <v>396433.9</v>
      </c>
      <c r="E23" s="335" t="s">
        <v>275</v>
      </c>
      <c r="F23" s="333">
        <v>100</v>
      </c>
    </row>
    <row r="24" spans="1:6" ht="26.25" customHeight="1">
      <c r="A24" s="73" t="s">
        <v>600</v>
      </c>
      <c r="B24" s="334">
        <v>54</v>
      </c>
      <c r="C24" s="333">
        <v>396417.8</v>
      </c>
      <c r="D24" s="333">
        <v>396417.8</v>
      </c>
      <c r="E24" s="335" t="s">
        <v>275</v>
      </c>
      <c r="F24" s="333">
        <v>100</v>
      </c>
    </row>
    <row r="25" spans="1:6" ht="26.25" customHeight="1">
      <c r="A25" s="73" t="s">
        <v>601</v>
      </c>
      <c r="B25" s="334">
        <v>54</v>
      </c>
      <c r="C25" s="333">
        <v>396430.1</v>
      </c>
      <c r="D25" s="333">
        <v>396430.1</v>
      </c>
      <c r="E25" s="335" t="s">
        <v>275</v>
      </c>
      <c r="F25" s="333">
        <v>100</v>
      </c>
    </row>
    <row r="26" spans="1:6" ht="9" customHeight="1">
      <c r="A26" s="73"/>
      <c r="B26" s="79"/>
      <c r="C26" s="255"/>
      <c r="D26" s="255"/>
      <c r="E26" s="255"/>
      <c r="F26" s="255"/>
    </row>
    <row r="27" spans="1:6" ht="26.25" customHeight="1">
      <c r="A27" s="73" t="s">
        <v>255</v>
      </c>
      <c r="B27" s="79"/>
      <c r="C27" s="255"/>
      <c r="D27" s="255"/>
      <c r="E27" s="255"/>
      <c r="F27" s="255"/>
    </row>
    <row r="28" spans="1:6" ht="26.25" customHeight="1">
      <c r="A28" s="73" t="s">
        <v>597</v>
      </c>
      <c r="B28" s="79">
        <v>18740</v>
      </c>
      <c r="C28" s="413">
        <v>4024720.3</v>
      </c>
      <c r="D28" s="413">
        <v>3042871.9</v>
      </c>
      <c r="E28" s="413">
        <v>981848.28</v>
      </c>
      <c r="F28" s="336">
        <v>75.6</v>
      </c>
    </row>
    <row r="29" spans="1:6" ht="26.25" customHeight="1">
      <c r="A29" s="73" t="s">
        <v>598</v>
      </c>
      <c r="B29" s="79">
        <v>18754</v>
      </c>
      <c r="C29" s="413">
        <v>4027834.8</v>
      </c>
      <c r="D29" s="413">
        <v>3052036.8</v>
      </c>
      <c r="E29" s="413">
        <v>975798</v>
      </c>
      <c r="F29" s="336">
        <v>75.8</v>
      </c>
    </row>
    <row r="30" spans="1:6" ht="26.25" customHeight="1">
      <c r="A30" s="73" t="s">
        <v>599</v>
      </c>
      <c r="B30" s="79">
        <v>18754</v>
      </c>
      <c r="C30" s="413">
        <v>4023777.2</v>
      </c>
      <c r="D30" s="413">
        <v>3053022.8</v>
      </c>
      <c r="E30" s="413">
        <v>970754.4</v>
      </c>
      <c r="F30" s="336">
        <v>75.9</v>
      </c>
    </row>
    <row r="31" spans="1:6" ht="26.25" customHeight="1">
      <c r="A31" s="73" t="s">
        <v>600</v>
      </c>
      <c r="B31" s="79">
        <v>18754</v>
      </c>
      <c r="C31" s="413">
        <v>4027095.8</v>
      </c>
      <c r="D31" s="413">
        <v>3061683.8</v>
      </c>
      <c r="E31" s="413">
        <v>965411.7</v>
      </c>
      <c r="F31" s="336">
        <v>76</v>
      </c>
    </row>
    <row r="32" spans="1:6" ht="26.25" customHeight="1">
      <c r="A32" s="73" t="s">
        <v>601</v>
      </c>
      <c r="B32" s="337">
        <v>18771</v>
      </c>
      <c r="C32" s="414">
        <v>4020660.6</v>
      </c>
      <c r="D32" s="414">
        <v>3061575</v>
      </c>
      <c r="E32" s="414">
        <v>959085.6</v>
      </c>
      <c r="F32" s="338">
        <v>76.1</v>
      </c>
    </row>
    <row r="33" ht="16.5" customHeight="1">
      <c r="A33" s="80" t="s">
        <v>716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L49"/>
  <sheetViews>
    <sheetView showGridLines="0" zoomScaleSheetLayoutView="100" workbookViewId="0" topLeftCell="A22">
      <selection activeCell="A1" sqref="A1:U17"/>
    </sheetView>
  </sheetViews>
  <sheetFormatPr defaultColWidth="9.00390625" defaultRowHeight="13.5"/>
  <cols>
    <col min="1" max="1" width="4.50390625" style="0" customWidth="1"/>
    <col min="2" max="2" width="10.125" style="0" customWidth="1"/>
    <col min="3" max="3" width="14.625" style="269" customWidth="1"/>
    <col min="4" max="4" width="13.625" style="269" customWidth="1"/>
    <col min="5" max="5" width="11.625" style="269" customWidth="1"/>
    <col min="6" max="6" width="10.125" style="269" customWidth="1"/>
    <col min="7" max="7" width="10.625" style="269" customWidth="1"/>
    <col min="8" max="8" width="12.625" style="269" customWidth="1"/>
  </cols>
  <sheetData>
    <row r="1" spans="1:12" ht="17.25">
      <c r="A1" s="202" t="s">
        <v>492</v>
      </c>
      <c r="B1" s="360"/>
      <c r="C1" s="362"/>
      <c r="D1" s="362"/>
      <c r="E1" s="362"/>
      <c r="F1" s="362"/>
      <c r="G1" s="362"/>
      <c r="H1" s="362"/>
      <c r="I1" s="203"/>
      <c r="J1" s="203"/>
      <c r="K1" s="203"/>
      <c r="L1" s="203"/>
    </row>
    <row r="2" spans="1:12" ht="3.75" customHeight="1">
      <c r="A2" s="222"/>
      <c r="B2" s="360"/>
      <c r="C2" s="362"/>
      <c r="D2" s="362"/>
      <c r="E2" s="362"/>
      <c r="F2" s="362"/>
      <c r="G2" s="362"/>
      <c r="H2" s="362"/>
      <c r="I2" s="203"/>
      <c r="J2" s="203"/>
      <c r="K2" s="203"/>
      <c r="L2" s="203"/>
    </row>
    <row r="3" spans="1:12" ht="13.5">
      <c r="A3" s="223" t="s">
        <v>70</v>
      </c>
      <c r="B3" s="360"/>
      <c r="C3" s="362"/>
      <c r="D3" s="362"/>
      <c r="E3" s="362"/>
      <c r="F3" s="360"/>
      <c r="G3" s="360"/>
      <c r="H3" s="102" t="s">
        <v>738</v>
      </c>
      <c r="I3" s="203"/>
      <c r="J3" s="203"/>
      <c r="K3" s="203"/>
      <c r="L3" s="203"/>
    </row>
    <row r="4" spans="1:12" ht="3.75" customHeight="1" thickBot="1">
      <c r="A4" s="204"/>
      <c r="B4" s="204"/>
      <c r="C4" s="264"/>
      <c r="D4" s="264"/>
      <c r="E4" s="264"/>
      <c r="F4" s="264"/>
      <c r="G4" s="264"/>
      <c r="H4" s="264"/>
      <c r="I4" s="221"/>
      <c r="J4" s="221"/>
      <c r="K4" s="221"/>
      <c r="L4" s="221"/>
    </row>
    <row r="5" spans="1:12" s="271" customFormat="1" ht="27">
      <c r="A5" s="270" t="s">
        <v>62</v>
      </c>
      <c r="B5" s="249"/>
      <c r="C5" s="283" t="s">
        <v>590</v>
      </c>
      <c r="D5" s="228" t="s">
        <v>71</v>
      </c>
      <c r="E5" s="228" t="s">
        <v>577</v>
      </c>
      <c r="F5" s="228" t="s">
        <v>72</v>
      </c>
      <c r="G5" s="228" t="s">
        <v>73</v>
      </c>
      <c r="H5" s="331" t="s">
        <v>580</v>
      </c>
      <c r="I5" s="274"/>
      <c r="J5" s="274"/>
      <c r="K5" s="275"/>
      <c r="L5" s="275"/>
    </row>
    <row r="6" spans="1:12" ht="3.75" customHeight="1">
      <c r="A6" s="213"/>
      <c r="B6" s="213"/>
      <c r="C6" s="362"/>
      <c r="D6" s="362"/>
      <c r="E6" s="362"/>
      <c r="F6" s="265"/>
      <c r="G6" s="362"/>
      <c r="H6" s="362"/>
      <c r="I6" s="221"/>
      <c r="J6" s="221"/>
      <c r="K6" s="221"/>
      <c r="L6" s="221"/>
    </row>
    <row r="7" spans="1:12" ht="13.5">
      <c r="A7" s="357"/>
      <c r="B7" s="215" t="s">
        <v>686</v>
      </c>
      <c r="C7" s="214">
        <v>13779112</v>
      </c>
      <c r="D7" s="214">
        <v>10150421</v>
      </c>
      <c r="E7" s="214">
        <v>581956</v>
      </c>
      <c r="F7" s="214">
        <v>622518</v>
      </c>
      <c r="G7" s="214">
        <v>790839</v>
      </c>
      <c r="H7" s="214">
        <v>28379</v>
      </c>
      <c r="I7" s="221"/>
      <c r="J7" s="221"/>
      <c r="K7" s="221"/>
      <c r="L7" s="221"/>
    </row>
    <row r="8" spans="1:12" ht="13.5">
      <c r="A8" s="226" t="s">
        <v>64</v>
      </c>
      <c r="B8" s="215" t="s">
        <v>682</v>
      </c>
      <c r="C8" s="214">
        <v>13871375</v>
      </c>
      <c r="D8" s="214">
        <v>10271715</v>
      </c>
      <c r="E8" s="214">
        <v>603027</v>
      </c>
      <c r="F8" s="214">
        <v>610140</v>
      </c>
      <c r="G8" s="214">
        <v>770367</v>
      </c>
      <c r="H8" s="214">
        <v>27808</v>
      </c>
      <c r="I8" s="221"/>
      <c r="J8" s="221"/>
      <c r="K8" s="221"/>
      <c r="L8" s="221"/>
    </row>
    <row r="9" spans="1:12" ht="13.5">
      <c r="A9" s="226" t="s">
        <v>65</v>
      </c>
      <c r="B9" s="215" t="s">
        <v>683</v>
      </c>
      <c r="C9" s="214">
        <v>13980373</v>
      </c>
      <c r="D9" s="214">
        <v>10397694</v>
      </c>
      <c r="E9" s="214">
        <v>619988</v>
      </c>
      <c r="F9" s="214">
        <v>600413</v>
      </c>
      <c r="G9" s="214">
        <v>756816</v>
      </c>
      <c r="H9" s="214">
        <v>25975</v>
      </c>
      <c r="I9" s="221"/>
      <c r="J9" s="221"/>
      <c r="K9" s="221"/>
      <c r="L9" s="221"/>
    </row>
    <row r="10" spans="1:12" ht="13.5">
      <c r="A10" s="226" t="s">
        <v>66</v>
      </c>
      <c r="B10" s="215" t="s">
        <v>684</v>
      </c>
      <c r="C10" s="214">
        <v>14099140</v>
      </c>
      <c r="D10" s="214">
        <v>11272343</v>
      </c>
      <c r="E10" s="214">
        <v>641548</v>
      </c>
      <c r="F10" s="214">
        <v>586626</v>
      </c>
      <c r="G10" s="363" t="s">
        <v>687</v>
      </c>
      <c r="H10" s="214">
        <v>23985</v>
      </c>
      <c r="I10" s="221"/>
      <c r="J10" s="221"/>
      <c r="K10" s="221"/>
      <c r="L10" s="221"/>
    </row>
    <row r="11" spans="1:12" ht="13.5">
      <c r="A11" s="227" t="s">
        <v>723</v>
      </c>
      <c r="B11" s="215" t="s">
        <v>685</v>
      </c>
      <c r="C11" s="214">
        <v>14210636</v>
      </c>
      <c r="D11" s="214">
        <v>11372808</v>
      </c>
      <c r="E11" s="214">
        <v>666484</v>
      </c>
      <c r="F11" s="214">
        <v>579580</v>
      </c>
      <c r="G11" s="364" t="s">
        <v>477</v>
      </c>
      <c r="H11" s="214">
        <v>23788</v>
      </c>
      <c r="I11" s="221"/>
      <c r="J11" s="221"/>
      <c r="K11" s="221"/>
      <c r="L11" s="221"/>
    </row>
    <row r="12" spans="1:12" ht="3.75" customHeight="1">
      <c r="A12" s="213"/>
      <c r="B12" s="365"/>
      <c r="C12" s="366"/>
      <c r="D12" s="367"/>
      <c r="E12" s="367"/>
      <c r="F12" s="367"/>
      <c r="G12" s="367"/>
      <c r="H12" s="367"/>
      <c r="I12" s="221"/>
      <c r="J12" s="221"/>
      <c r="K12" s="221"/>
      <c r="L12" s="221"/>
    </row>
    <row r="13" spans="1:12" ht="13.5">
      <c r="A13" s="357"/>
      <c r="B13" s="368" t="s">
        <v>688</v>
      </c>
      <c r="C13" s="369">
        <v>135411</v>
      </c>
      <c r="D13" s="221">
        <v>92650</v>
      </c>
      <c r="E13" s="221">
        <v>2545</v>
      </c>
      <c r="F13" s="221">
        <v>5020</v>
      </c>
      <c r="G13" s="221">
        <v>5048</v>
      </c>
      <c r="H13" s="221">
        <v>147</v>
      </c>
      <c r="I13" s="221"/>
      <c r="J13" s="221"/>
      <c r="K13" s="221"/>
      <c r="L13" s="221"/>
    </row>
    <row r="14" spans="1:12" ht="13.5">
      <c r="A14" s="226" t="s">
        <v>67</v>
      </c>
      <c r="B14" s="368" t="s">
        <v>682</v>
      </c>
      <c r="C14" s="369">
        <v>135005</v>
      </c>
      <c r="D14" s="221">
        <v>93029</v>
      </c>
      <c r="E14" s="221">
        <v>2600</v>
      </c>
      <c r="F14" s="221">
        <v>4885</v>
      </c>
      <c r="G14" s="221">
        <v>4896</v>
      </c>
      <c r="H14" s="221">
        <v>144</v>
      </c>
      <c r="I14" s="221"/>
      <c r="J14" s="221"/>
      <c r="K14" s="221"/>
      <c r="L14" s="221"/>
    </row>
    <row r="15" spans="1:12" ht="13.5">
      <c r="A15" s="226"/>
      <c r="B15" s="368" t="s">
        <v>683</v>
      </c>
      <c r="C15" s="369">
        <v>134936</v>
      </c>
      <c r="D15" s="221">
        <v>93351</v>
      </c>
      <c r="E15" s="221">
        <v>2642</v>
      </c>
      <c r="F15" s="221">
        <v>4769</v>
      </c>
      <c r="G15" s="221">
        <v>4769</v>
      </c>
      <c r="H15" s="221">
        <v>138</v>
      </c>
      <c r="I15" s="221"/>
      <c r="J15" s="221"/>
      <c r="K15" s="221"/>
      <c r="L15" s="221"/>
    </row>
    <row r="16" spans="1:12" ht="13.5">
      <c r="A16" s="226" t="s">
        <v>68</v>
      </c>
      <c r="B16" s="368" t="s">
        <v>684</v>
      </c>
      <c r="C16" s="369">
        <v>135031</v>
      </c>
      <c r="D16" s="221">
        <v>98551</v>
      </c>
      <c r="E16" s="221">
        <v>2691</v>
      </c>
      <c r="F16" s="221">
        <v>4634</v>
      </c>
      <c r="G16" s="363" t="s">
        <v>689</v>
      </c>
      <c r="H16" s="221">
        <v>124</v>
      </c>
      <c r="I16" s="221"/>
      <c r="J16" s="221"/>
      <c r="K16" s="221"/>
      <c r="L16" s="221"/>
    </row>
    <row r="17" spans="1:12" ht="13.5">
      <c r="A17" s="227"/>
      <c r="B17" s="370" t="s">
        <v>685</v>
      </c>
      <c r="C17" s="371">
        <v>135403</v>
      </c>
      <c r="D17" s="217">
        <v>99095</v>
      </c>
      <c r="E17" s="217">
        <v>2756</v>
      </c>
      <c r="F17" s="217">
        <v>4560</v>
      </c>
      <c r="G17" s="364" t="s">
        <v>477</v>
      </c>
      <c r="H17" s="217">
        <v>120</v>
      </c>
      <c r="I17" s="221"/>
      <c r="J17" s="221"/>
      <c r="K17" s="221"/>
      <c r="L17" s="221"/>
    </row>
    <row r="18" spans="1:12" ht="16.5" customHeight="1" thickBot="1">
      <c r="A18" s="372" t="s">
        <v>724</v>
      </c>
      <c r="B18" s="360"/>
      <c r="C18" s="362"/>
      <c r="D18" s="362"/>
      <c r="E18" s="362"/>
      <c r="F18" s="362"/>
      <c r="G18" s="362"/>
      <c r="H18" s="362"/>
      <c r="I18" s="203"/>
      <c r="J18" s="203"/>
      <c r="K18" s="203"/>
      <c r="L18" s="203"/>
    </row>
    <row r="19" spans="1:12" s="271" customFormat="1" ht="27">
      <c r="A19" s="270" t="s">
        <v>62</v>
      </c>
      <c r="B19" s="272"/>
      <c r="C19" s="228" t="s">
        <v>583</v>
      </c>
      <c r="D19" s="228" t="s">
        <v>584</v>
      </c>
      <c r="E19" s="228" t="s">
        <v>74</v>
      </c>
      <c r="F19" s="228" t="s">
        <v>493</v>
      </c>
      <c r="G19" s="283" t="s">
        <v>591</v>
      </c>
      <c r="H19" s="331" t="s">
        <v>75</v>
      </c>
      <c r="I19" s="273"/>
      <c r="J19" s="273"/>
      <c r="K19" s="273"/>
      <c r="L19" s="273"/>
    </row>
    <row r="20" spans="1:12" ht="3.75" customHeight="1">
      <c r="A20" s="213"/>
      <c r="B20" s="213"/>
      <c r="C20" s="267"/>
      <c r="D20" s="267"/>
      <c r="E20" s="267"/>
      <c r="F20" s="267"/>
      <c r="G20" s="267"/>
      <c r="H20" s="266"/>
      <c r="I20" s="203"/>
      <c r="J20" s="203"/>
      <c r="K20" s="203"/>
      <c r="L20" s="203"/>
    </row>
    <row r="21" spans="1:12" ht="13.5">
      <c r="A21" s="357"/>
      <c r="B21" s="368" t="s">
        <v>690</v>
      </c>
      <c r="C21" s="221">
        <v>249517</v>
      </c>
      <c r="D21" s="221">
        <v>27797</v>
      </c>
      <c r="E21" s="221">
        <v>1012</v>
      </c>
      <c r="F21" s="221">
        <v>133099</v>
      </c>
      <c r="G21" s="221">
        <v>96307</v>
      </c>
      <c r="H21" s="221">
        <v>1097267</v>
      </c>
      <c r="I21" s="203"/>
      <c r="J21" s="203"/>
      <c r="K21" s="203"/>
      <c r="L21" s="203"/>
    </row>
    <row r="22" spans="1:12" ht="13.5">
      <c r="A22" s="226" t="s">
        <v>64</v>
      </c>
      <c r="B22" s="368" t="s">
        <v>682</v>
      </c>
      <c r="C22" s="221">
        <v>256654</v>
      </c>
      <c r="D22" s="221">
        <v>28015</v>
      </c>
      <c r="E22" s="221">
        <v>946</v>
      </c>
      <c r="F22" s="221">
        <v>128644</v>
      </c>
      <c r="G22" s="221">
        <v>94947</v>
      </c>
      <c r="H22" s="221">
        <v>1079112</v>
      </c>
      <c r="I22" s="203"/>
      <c r="J22" s="203"/>
      <c r="K22" s="203"/>
      <c r="L22" s="203"/>
    </row>
    <row r="23" spans="1:12" ht="13.5">
      <c r="A23" s="226" t="s">
        <v>65</v>
      </c>
      <c r="B23" s="368" t="s">
        <v>683</v>
      </c>
      <c r="C23" s="221">
        <v>262356</v>
      </c>
      <c r="D23" s="221">
        <v>28423</v>
      </c>
      <c r="E23" s="221">
        <v>949</v>
      </c>
      <c r="F23" s="221">
        <v>122374</v>
      </c>
      <c r="G23" s="373">
        <v>94346</v>
      </c>
      <c r="H23" s="221">
        <v>1071039</v>
      </c>
      <c r="I23" s="203"/>
      <c r="J23" s="203"/>
      <c r="K23" s="203"/>
      <c r="L23" s="203"/>
    </row>
    <row r="24" spans="1:12" ht="13.5">
      <c r="A24" s="226" t="s">
        <v>66</v>
      </c>
      <c r="B24" s="368" t="s">
        <v>684</v>
      </c>
      <c r="C24" s="221">
        <v>268267</v>
      </c>
      <c r="D24" s="221">
        <v>30474</v>
      </c>
      <c r="E24" s="363" t="s">
        <v>691</v>
      </c>
      <c r="F24" s="221">
        <v>132534</v>
      </c>
      <c r="G24" s="373">
        <v>93345</v>
      </c>
      <c r="H24" s="221">
        <v>1050018</v>
      </c>
      <c r="I24" s="203"/>
      <c r="J24" s="203"/>
      <c r="K24" s="203"/>
      <c r="L24" s="203"/>
    </row>
    <row r="25" spans="1:12" ht="13.5">
      <c r="A25" s="227" t="s">
        <v>723</v>
      </c>
      <c r="B25" s="370" t="s">
        <v>685</v>
      </c>
      <c r="C25" s="371">
        <v>274532</v>
      </c>
      <c r="D25" s="217">
        <v>31097</v>
      </c>
      <c r="E25" s="364" t="s">
        <v>477</v>
      </c>
      <c r="F25" s="217">
        <v>127230</v>
      </c>
      <c r="G25" s="374">
        <v>92219</v>
      </c>
      <c r="H25" s="217">
        <v>1042898</v>
      </c>
      <c r="I25" s="203"/>
      <c r="J25" s="203"/>
      <c r="K25" s="203"/>
      <c r="L25" s="203"/>
    </row>
    <row r="26" spans="1:12" ht="3.75" customHeight="1">
      <c r="A26" s="213"/>
      <c r="B26" s="365"/>
      <c r="C26" s="266"/>
      <c r="D26" s="266"/>
      <c r="E26" s="266"/>
      <c r="F26" s="266"/>
      <c r="G26" s="267"/>
      <c r="H26" s="266"/>
      <c r="I26" s="203"/>
      <c r="J26" s="203"/>
      <c r="K26" s="203"/>
      <c r="L26" s="203"/>
    </row>
    <row r="27" spans="1:12" ht="13.5">
      <c r="A27" s="357"/>
      <c r="B27" s="368" t="s">
        <v>692</v>
      </c>
      <c r="C27" s="221">
        <v>2483</v>
      </c>
      <c r="D27" s="221">
        <v>140</v>
      </c>
      <c r="E27" s="221">
        <v>7</v>
      </c>
      <c r="F27" s="221">
        <v>866</v>
      </c>
      <c r="G27" s="375">
        <v>2000</v>
      </c>
      <c r="H27" s="221">
        <v>24505</v>
      </c>
      <c r="I27" s="203"/>
      <c r="J27" s="203"/>
      <c r="K27" s="203"/>
      <c r="L27" s="203"/>
    </row>
    <row r="28" spans="1:12" ht="13.5">
      <c r="A28" s="226" t="s">
        <v>67</v>
      </c>
      <c r="B28" s="368" t="s">
        <v>682</v>
      </c>
      <c r="C28" s="221">
        <v>2500</v>
      </c>
      <c r="D28" s="221">
        <v>137</v>
      </c>
      <c r="E28" s="221">
        <v>7</v>
      </c>
      <c r="F28" s="221">
        <v>837</v>
      </c>
      <c r="G28" s="375">
        <v>1962</v>
      </c>
      <c r="H28" s="221">
        <v>24008</v>
      </c>
      <c r="I28" s="203"/>
      <c r="J28" s="203"/>
      <c r="K28" s="203"/>
      <c r="L28" s="203"/>
    </row>
    <row r="29" spans="1:12" ht="13.5">
      <c r="A29" s="226"/>
      <c r="B29" s="368" t="s">
        <v>683</v>
      </c>
      <c r="C29" s="221">
        <v>2517</v>
      </c>
      <c r="D29" s="221">
        <v>138</v>
      </c>
      <c r="E29" s="221">
        <v>7</v>
      </c>
      <c r="F29" s="221">
        <v>808</v>
      </c>
      <c r="G29" s="375">
        <v>1944</v>
      </c>
      <c r="H29" s="221">
        <v>23853</v>
      </c>
      <c r="I29" s="203"/>
      <c r="J29" s="203"/>
      <c r="K29" s="203"/>
      <c r="L29" s="203"/>
    </row>
    <row r="30" spans="1:12" ht="13.5">
      <c r="A30" s="226" t="s">
        <v>68</v>
      </c>
      <c r="B30" s="368" t="s">
        <v>684</v>
      </c>
      <c r="C30" s="221">
        <v>2525</v>
      </c>
      <c r="D30" s="221">
        <v>144</v>
      </c>
      <c r="E30" s="363" t="s">
        <v>693</v>
      </c>
      <c r="F30" s="221">
        <v>858</v>
      </c>
      <c r="G30" s="375">
        <v>1916</v>
      </c>
      <c r="H30" s="221">
        <v>23588</v>
      </c>
      <c r="I30" s="203"/>
      <c r="J30" s="203"/>
      <c r="K30" s="203"/>
      <c r="L30" s="203"/>
    </row>
    <row r="31" spans="1:12" ht="13.5">
      <c r="A31" s="227"/>
      <c r="B31" s="370" t="s">
        <v>685</v>
      </c>
      <c r="C31" s="217">
        <v>2557</v>
      </c>
      <c r="D31" s="217">
        <v>146</v>
      </c>
      <c r="E31" s="364" t="s">
        <v>477</v>
      </c>
      <c r="F31" s="217">
        <v>847</v>
      </c>
      <c r="G31" s="376">
        <v>1890</v>
      </c>
      <c r="H31" s="217">
        <v>23432</v>
      </c>
      <c r="I31" s="203"/>
      <c r="J31" s="203"/>
      <c r="K31" s="203"/>
      <c r="L31" s="203"/>
    </row>
    <row r="32" spans="1:12" ht="16.5" customHeight="1">
      <c r="A32" s="372" t="s">
        <v>725</v>
      </c>
      <c r="B32" s="229"/>
      <c r="C32" s="266"/>
      <c r="D32" s="266"/>
      <c r="E32" s="266"/>
      <c r="F32" s="266"/>
      <c r="G32" s="268"/>
      <c r="H32" s="268"/>
      <c r="I32" s="203"/>
      <c r="J32" s="203"/>
      <c r="K32" s="203"/>
      <c r="L32" s="203"/>
    </row>
    <row r="33" spans="1:8" ht="13.5">
      <c r="A33" s="205" t="s">
        <v>76</v>
      </c>
      <c r="B33" s="229"/>
      <c r="C33" s="266"/>
      <c r="D33" s="266"/>
      <c r="E33" s="266"/>
      <c r="F33" s="360"/>
      <c r="G33" s="360"/>
      <c r="H33" s="102" t="s">
        <v>738</v>
      </c>
    </row>
    <row r="34" spans="1:8" ht="3.75" customHeight="1" thickBot="1">
      <c r="A34" s="205"/>
      <c r="B34" s="229"/>
      <c r="C34" s="266"/>
      <c r="D34" s="266"/>
      <c r="E34" s="266"/>
      <c r="F34" s="266"/>
      <c r="G34" s="267"/>
      <c r="H34" s="266"/>
    </row>
    <row r="35" spans="1:8" s="271" customFormat="1" ht="27" customHeight="1">
      <c r="A35" s="270" t="s">
        <v>62</v>
      </c>
      <c r="B35" s="270"/>
      <c r="C35" s="283" t="s">
        <v>592</v>
      </c>
      <c r="D35" s="228" t="s">
        <v>582</v>
      </c>
      <c r="E35" s="228" t="s">
        <v>585</v>
      </c>
      <c r="F35" s="228" t="s">
        <v>579</v>
      </c>
      <c r="G35" s="228" t="s">
        <v>578</v>
      </c>
      <c r="H35" s="331" t="s">
        <v>494</v>
      </c>
    </row>
    <row r="36" spans="1:8" ht="3.75" customHeight="1">
      <c r="A36" s="213"/>
      <c r="B36" s="213"/>
      <c r="C36" s="267"/>
      <c r="D36" s="267"/>
      <c r="E36" s="267"/>
      <c r="F36" s="266"/>
      <c r="G36" s="267"/>
      <c r="H36" s="267"/>
    </row>
    <row r="37" spans="1:8" ht="13.5">
      <c r="A37" s="357"/>
      <c r="B37" s="368" t="s">
        <v>690</v>
      </c>
      <c r="C37" s="369">
        <v>11654129</v>
      </c>
      <c r="D37" s="221">
        <v>2720627</v>
      </c>
      <c r="E37" s="221">
        <v>3862258</v>
      </c>
      <c r="F37" s="221">
        <v>482422</v>
      </c>
      <c r="G37" s="221">
        <v>3382386</v>
      </c>
      <c r="H37" s="221">
        <v>1206436</v>
      </c>
    </row>
    <row r="38" spans="1:8" ht="13.5">
      <c r="A38" s="226" t="s">
        <v>64</v>
      </c>
      <c r="B38" s="368" t="s">
        <v>682</v>
      </c>
      <c r="C38" s="369">
        <v>11712966</v>
      </c>
      <c r="D38" s="221">
        <v>2723411</v>
      </c>
      <c r="E38" s="221">
        <v>3928774</v>
      </c>
      <c r="F38" s="221">
        <v>483290</v>
      </c>
      <c r="G38" s="221">
        <v>3385983</v>
      </c>
      <c r="H38" s="221">
        <v>1191508</v>
      </c>
    </row>
    <row r="39" spans="1:8" ht="13.5">
      <c r="A39" s="226" t="s">
        <v>65</v>
      </c>
      <c r="B39" s="368" t="s">
        <v>683</v>
      </c>
      <c r="C39" s="369">
        <v>11804145</v>
      </c>
      <c r="D39" s="221">
        <v>2722440</v>
      </c>
      <c r="E39" s="221">
        <v>3990513</v>
      </c>
      <c r="F39" s="221">
        <v>485676</v>
      </c>
      <c r="G39" s="377">
        <v>3428841</v>
      </c>
      <c r="H39" s="221">
        <v>1176675</v>
      </c>
    </row>
    <row r="40" spans="1:8" ht="13.5">
      <c r="A40" s="226" t="s">
        <v>66</v>
      </c>
      <c r="B40" s="368" t="s">
        <v>684</v>
      </c>
      <c r="C40" s="369">
        <v>11811644</v>
      </c>
      <c r="D40" s="221">
        <v>2705122</v>
      </c>
      <c r="E40" s="221">
        <v>4069314</v>
      </c>
      <c r="F40" s="221">
        <v>480561</v>
      </c>
      <c r="G40" s="221">
        <v>3431985</v>
      </c>
      <c r="H40" s="221">
        <v>1124662</v>
      </c>
    </row>
    <row r="41" spans="1:8" ht="13.5">
      <c r="A41" s="227" t="s">
        <v>723</v>
      </c>
      <c r="B41" s="370" t="s">
        <v>685</v>
      </c>
      <c r="C41" s="371">
        <v>11856204</v>
      </c>
      <c r="D41" s="217">
        <v>2706904</v>
      </c>
      <c r="E41" s="217">
        <v>4126875</v>
      </c>
      <c r="F41" s="217">
        <v>477821</v>
      </c>
      <c r="G41" s="217">
        <v>3443142</v>
      </c>
      <c r="H41" s="217">
        <v>1101462</v>
      </c>
    </row>
    <row r="42" spans="1:8" ht="3.75" customHeight="1">
      <c r="A42" s="213"/>
      <c r="B42" s="365"/>
      <c r="C42" s="378"/>
      <c r="D42" s="266"/>
      <c r="E42" s="266"/>
      <c r="F42" s="266"/>
      <c r="G42" s="266"/>
      <c r="H42" s="266"/>
    </row>
    <row r="43" spans="1:8" ht="13.5">
      <c r="A43" s="357"/>
      <c r="B43" s="368" t="s">
        <v>694</v>
      </c>
      <c r="C43" s="369">
        <v>44093</v>
      </c>
      <c r="D43" s="221">
        <v>4884</v>
      </c>
      <c r="E43" s="221">
        <v>16537</v>
      </c>
      <c r="F43" s="221">
        <v>329</v>
      </c>
      <c r="G43" s="221">
        <v>7275</v>
      </c>
      <c r="H43" s="221">
        <v>15068</v>
      </c>
    </row>
    <row r="44" spans="1:8" ht="13.5">
      <c r="A44" s="226" t="s">
        <v>67</v>
      </c>
      <c r="B44" s="368" t="s">
        <v>682</v>
      </c>
      <c r="C44" s="369">
        <v>44340</v>
      </c>
      <c r="D44" s="221">
        <v>4862</v>
      </c>
      <c r="E44" s="221">
        <v>16782</v>
      </c>
      <c r="F44" s="221">
        <v>326</v>
      </c>
      <c r="G44" s="221">
        <v>7515</v>
      </c>
      <c r="H44" s="221">
        <v>14855</v>
      </c>
    </row>
    <row r="45" spans="1:8" ht="13.5">
      <c r="A45" s="226"/>
      <c r="B45" s="368" t="s">
        <v>683</v>
      </c>
      <c r="C45" s="369">
        <v>44646</v>
      </c>
      <c r="D45" s="221">
        <v>4829</v>
      </c>
      <c r="E45" s="221">
        <v>17000</v>
      </c>
      <c r="F45" s="221">
        <v>322</v>
      </c>
      <c r="G45" s="221">
        <v>7841</v>
      </c>
      <c r="H45" s="221">
        <v>14654</v>
      </c>
    </row>
    <row r="46" spans="1:8" ht="13.5">
      <c r="A46" s="226" t="s">
        <v>68</v>
      </c>
      <c r="B46" s="368" t="s">
        <v>684</v>
      </c>
      <c r="C46" s="369">
        <v>44858</v>
      </c>
      <c r="D46" s="221">
        <v>4817</v>
      </c>
      <c r="E46" s="221">
        <v>17225</v>
      </c>
      <c r="F46" s="221">
        <v>315</v>
      </c>
      <c r="G46" s="221">
        <v>8254</v>
      </c>
      <c r="H46" s="221">
        <v>14247</v>
      </c>
    </row>
    <row r="47" spans="1:8" ht="13.5">
      <c r="A47" s="227"/>
      <c r="B47" s="370" t="s">
        <v>685</v>
      </c>
      <c r="C47" s="371">
        <v>45260</v>
      </c>
      <c r="D47" s="217">
        <v>4795</v>
      </c>
      <c r="E47" s="217">
        <v>17458</v>
      </c>
      <c r="F47" s="217">
        <v>313</v>
      </c>
      <c r="G47" s="217">
        <v>8647</v>
      </c>
      <c r="H47" s="217">
        <v>14047</v>
      </c>
    </row>
    <row r="48" spans="1:8" ht="13.5">
      <c r="A48" s="205" t="s">
        <v>69</v>
      </c>
      <c r="B48" s="360"/>
      <c r="C48" s="362"/>
      <c r="D48" s="362"/>
      <c r="E48" s="362"/>
      <c r="F48" s="362"/>
      <c r="G48" s="362"/>
      <c r="H48" s="362"/>
    </row>
    <row r="49" ht="13.5">
      <c r="A49" s="258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L33"/>
  <sheetViews>
    <sheetView showGridLines="0" zoomScaleSheetLayoutView="100" workbookViewId="0" topLeftCell="A1">
      <selection activeCell="H22" sqref="H22"/>
    </sheetView>
  </sheetViews>
  <sheetFormatPr defaultColWidth="9.00390625" defaultRowHeight="13.5"/>
  <cols>
    <col min="1" max="1" width="4.375" style="0" customWidth="1"/>
    <col min="2" max="2" width="10.125" style="0" customWidth="1"/>
    <col min="3" max="3" width="10.875" style="0" customWidth="1"/>
    <col min="4" max="5" width="12.125" style="0" customWidth="1"/>
    <col min="6" max="8" width="10.875" style="0" customWidth="1"/>
    <col min="9" max="9" width="7.75390625" style="0" customWidth="1"/>
  </cols>
  <sheetData>
    <row r="1" spans="1:11" ht="16.5" customHeight="1">
      <c r="A1" s="202" t="s">
        <v>495</v>
      </c>
      <c r="B1" s="360"/>
      <c r="C1" s="360"/>
      <c r="D1" s="360"/>
      <c r="E1" s="360"/>
      <c r="F1" s="496"/>
      <c r="G1" s="497"/>
      <c r="H1" s="230"/>
      <c r="I1" s="102" t="s">
        <v>738</v>
      </c>
      <c r="J1" s="203"/>
      <c r="K1" s="203"/>
    </row>
    <row r="2" spans="1:11" ht="3.75" customHeight="1" thickBot="1">
      <c r="A2" s="204"/>
      <c r="B2" s="204"/>
      <c r="C2" s="204"/>
      <c r="D2" s="204"/>
      <c r="E2" s="204"/>
      <c r="F2" s="204"/>
      <c r="G2" s="204"/>
      <c r="H2" s="204"/>
      <c r="I2" s="204"/>
      <c r="J2" s="205"/>
      <c r="K2" s="205"/>
    </row>
    <row r="3" spans="1:11" ht="40.5">
      <c r="A3" s="224" t="s">
        <v>62</v>
      </c>
      <c r="B3" s="224"/>
      <c r="C3" s="207" t="s">
        <v>47</v>
      </c>
      <c r="D3" s="141" t="s">
        <v>727</v>
      </c>
      <c r="E3" s="141" t="s">
        <v>728</v>
      </c>
      <c r="F3" s="209" t="s">
        <v>48</v>
      </c>
      <c r="G3" s="208" t="s">
        <v>63</v>
      </c>
      <c r="H3" s="207" t="s">
        <v>695</v>
      </c>
      <c r="I3" s="210" t="s">
        <v>50</v>
      </c>
      <c r="J3" s="206"/>
      <c r="K3" s="206"/>
    </row>
    <row r="4" spans="1:11" ht="3.75" customHeight="1">
      <c r="A4" s="213"/>
      <c r="B4" s="213"/>
      <c r="C4" s="360"/>
      <c r="D4" s="360"/>
      <c r="E4" s="360"/>
      <c r="F4" s="214"/>
      <c r="G4" s="360"/>
      <c r="H4" s="360"/>
      <c r="I4" s="360"/>
      <c r="J4" s="203"/>
      <c r="K4" s="203"/>
    </row>
    <row r="5" spans="1:11" ht="13.5" customHeight="1">
      <c r="A5" s="357"/>
      <c r="B5" s="215" t="s">
        <v>696</v>
      </c>
      <c r="C5" s="214">
        <v>11654129</v>
      </c>
      <c r="D5" s="214">
        <v>960680</v>
      </c>
      <c r="E5" s="214">
        <v>1817483</v>
      </c>
      <c r="F5" s="214">
        <v>6002942</v>
      </c>
      <c r="G5" s="214">
        <v>2624121</v>
      </c>
      <c r="H5" s="214">
        <v>248140</v>
      </c>
      <c r="I5" s="214">
        <v>763</v>
      </c>
      <c r="J5" s="214"/>
      <c r="K5" s="214"/>
    </row>
    <row r="6" spans="1:11" ht="13.5">
      <c r="A6" s="213" t="s">
        <v>64</v>
      </c>
      <c r="B6" s="215" t="s">
        <v>682</v>
      </c>
      <c r="C6" s="214">
        <v>11712966</v>
      </c>
      <c r="D6" s="214">
        <v>959664</v>
      </c>
      <c r="E6" s="214">
        <v>1823782</v>
      </c>
      <c r="F6" s="214">
        <v>6016397</v>
      </c>
      <c r="G6" s="214">
        <v>2666858</v>
      </c>
      <c r="H6" s="214">
        <v>245509</v>
      </c>
      <c r="I6" s="214">
        <v>756</v>
      </c>
      <c r="J6" s="214"/>
      <c r="K6" s="214"/>
    </row>
    <row r="7" spans="1:11" ht="13.5">
      <c r="A7" s="213" t="s">
        <v>65</v>
      </c>
      <c r="B7" s="215" t="s">
        <v>683</v>
      </c>
      <c r="C7" s="214">
        <v>11804145</v>
      </c>
      <c r="D7" s="214">
        <v>937623</v>
      </c>
      <c r="E7" s="214">
        <v>1837238</v>
      </c>
      <c r="F7" s="214">
        <v>6079506</v>
      </c>
      <c r="G7" s="214">
        <v>2706662</v>
      </c>
      <c r="H7" s="214">
        <v>242374</v>
      </c>
      <c r="I7" s="214">
        <v>742</v>
      </c>
      <c r="J7" s="214"/>
      <c r="K7" s="214"/>
    </row>
    <row r="8" spans="1:11" ht="13.5">
      <c r="A8" s="213" t="s">
        <v>66</v>
      </c>
      <c r="B8" s="215" t="s">
        <v>684</v>
      </c>
      <c r="C8" s="214">
        <v>11811644</v>
      </c>
      <c r="D8" s="214">
        <v>915273</v>
      </c>
      <c r="E8" s="214">
        <v>1826804</v>
      </c>
      <c r="F8" s="214">
        <v>6113323</v>
      </c>
      <c r="G8" s="214">
        <v>2718042</v>
      </c>
      <c r="H8" s="214">
        <v>237475</v>
      </c>
      <c r="I8" s="214">
        <v>727</v>
      </c>
      <c r="J8" s="214"/>
      <c r="K8" s="214"/>
    </row>
    <row r="9" spans="1:11" ht="13.5">
      <c r="A9" s="227" t="s">
        <v>723</v>
      </c>
      <c r="B9" s="215" t="s">
        <v>685</v>
      </c>
      <c r="C9" s="371">
        <v>11856204</v>
      </c>
      <c r="D9" s="217">
        <v>895181</v>
      </c>
      <c r="E9" s="217">
        <v>1830861</v>
      </c>
      <c r="F9" s="217">
        <v>6142268</v>
      </c>
      <c r="G9" s="217">
        <v>2754332</v>
      </c>
      <c r="H9" s="217">
        <v>232847</v>
      </c>
      <c r="I9" s="217">
        <v>715</v>
      </c>
      <c r="J9" s="214"/>
      <c r="K9" s="214"/>
    </row>
    <row r="10" spans="1:11" ht="3.75" customHeight="1">
      <c r="A10" s="213"/>
      <c r="B10" s="365"/>
      <c r="C10" s="214"/>
      <c r="D10" s="214"/>
      <c r="E10" s="214"/>
      <c r="F10" s="214"/>
      <c r="G10" s="214"/>
      <c r="H10" s="214"/>
      <c r="I10" s="214"/>
      <c r="J10" s="214"/>
      <c r="K10" s="214"/>
    </row>
    <row r="11" spans="1:11" ht="13.5" customHeight="1">
      <c r="A11" s="357"/>
      <c r="B11" s="368" t="s">
        <v>696</v>
      </c>
      <c r="C11" s="214">
        <v>44093</v>
      </c>
      <c r="D11" s="214">
        <v>188</v>
      </c>
      <c r="E11" s="214">
        <v>2351</v>
      </c>
      <c r="F11" s="214">
        <v>13134</v>
      </c>
      <c r="G11" s="214">
        <v>22684</v>
      </c>
      <c r="H11" s="214">
        <v>5731</v>
      </c>
      <c r="I11" s="214">
        <v>5</v>
      </c>
      <c r="J11" s="214"/>
      <c r="K11" s="214"/>
    </row>
    <row r="12" spans="1:12" ht="13.5">
      <c r="A12" s="213" t="s">
        <v>67</v>
      </c>
      <c r="B12" s="368" t="s">
        <v>682</v>
      </c>
      <c r="C12" s="214">
        <v>44340</v>
      </c>
      <c r="D12" s="214">
        <v>187</v>
      </c>
      <c r="E12" s="214">
        <v>2334</v>
      </c>
      <c r="F12" s="214">
        <v>13059</v>
      </c>
      <c r="G12" s="214">
        <v>23046</v>
      </c>
      <c r="H12" s="214">
        <v>5709</v>
      </c>
      <c r="I12" s="214">
        <v>5</v>
      </c>
      <c r="J12" s="214"/>
      <c r="K12" s="214"/>
      <c r="L12" s="259"/>
    </row>
    <row r="13" spans="1:11" ht="13.5">
      <c r="A13" s="213"/>
      <c r="B13" s="368" t="s">
        <v>683</v>
      </c>
      <c r="C13" s="214">
        <v>44646</v>
      </c>
      <c r="D13" s="214">
        <v>182</v>
      </c>
      <c r="E13" s="214">
        <v>2332</v>
      </c>
      <c r="F13" s="214">
        <v>12990</v>
      </c>
      <c r="G13" s="214">
        <v>23462</v>
      </c>
      <c r="H13" s="214">
        <v>5675</v>
      </c>
      <c r="I13" s="214">
        <v>5</v>
      </c>
      <c r="J13" s="214"/>
      <c r="K13" s="214"/>
    </row>
    <row r="14" spans="1:11" ht="13.5">
      <c r="A14" s="213" t="s">
        <v>68</v>
      </c>
      <c r="B14" s="368" t="s">
        <v>684</v>
      </c>
      <c r="C14" s="214">
        <v>44858</v>
      </c>
      <c r="D14" s="214">
        <v>180</v>
      </c>
      <c r="E14" s="214">
        <v>2305</v>
      </c>
      <c r="F14" s="214">
        <v>12987</v>
      </c>
      <c r="G14" s="214">
        <v>23761</v>
      </c>
      <c r="H14" s="214">
        <v>5620</v>
      </c>
      <c r="I14" s="214">
        <v>5</v>
      </c>
      <c r="J14" s="214"/>
      <c r="K14" s="214"/>
    </row>
    <row r="15" spans="1:11" ht="13.5">
      <c r="A15" s="227"/>
      <c r="B15" s="370" t="s">
        <v>685</v>
      </c>
      <c r="C15" s="371">
        <v>45260</v>
      </c>
      <c r="D15" s="217">
        <v>173</v>
      </c>
      <c r="E15" s="217">
        <v>2297</v>
      </c>
      <c r="F15" s="217">
        <v>12969</v>
      </c>
      <c r="G15" s="217">
        <v>24231</v>
      </c>
      <c r="H15" s="217">
        <v>5585</v>
      </c>
      <c r="I15" s="217">
        <v>5</v>
      </c>
      <c r="J15" s="221"/>
      <c r="K15" s="221"/>
    </row>
    <row r="16" spans="1:11" ht="13.5">
      <c r="A16" s="223" t="s">
        <v>69</v>
      </c>
      <c r="B16" s="360"/>
      <c r="C16" s="360"/>
      <c r="D16" s="360"/>
      <c r="E16" s="360"/>
      <c r="F16" s="360"/>
      <c r="G16" s="360"/>
      <c r="H16" s="360"/>
      <c r="I16" s="360"/>
      <c r="J16" s="203"/>
      <c r="K16" s="203"/>
    </row>
    <row r="17" ht="13.5">
      <c r="A17" s="205"/>
    </row>
    <row r="18" spans="1:12" ht="13.5">
      <c r="A18" s="231"/>
      <c r="C18" s="205"/>
      <c r="D18" s="205"/>
      <c r="E18" s="205"/>
      <c r="F18" s="205"/>
      <c r="G18" s="205"/>
      <c r="H18" s="232"/>
      <c r="I18" s="205"/>
      <c r="J18" s="205"/>
      <c r="K18" s="205"/>
      <c r="L18" s="205"/>
    </row>
    <row r="19" spans="1:12" ht="13.5">
      <c r="A19" s="205"/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</row>
    <row r="20" spans="1:12" ht="13.5">
      <c r="A20" s="220"/>
      <c r="B20" s="220"/>
      <c r="C20" s="212"/>
      <c r="D20" s="212"/>
      <c r="E20" s="206"/>
      <c r="F20" s="225"/>
      <c r="G20" s="206"/>
      <c r="H20" s="212"/>
      <c r="I20" s="206"/>
      <c r="J20" s="205"/>
      <c r="K20" s="205"/>
      <c r="L20" s="205"/>
    </row>
    <row r="21" spans="1:12" ht="13.5">
      <c r="A21" s="205"/>
      <c r="B21" s="205"/>
      <c r="C21" s="205"/>
      <c r="D21" s="205"/>
      <c r="E21" s="205"/>
      <c r="F21" s="221"/>
      <c r="G21" s="205"/>
      <c r="H21" s="205"/>
      <c r="I21" s="205"/>
      <c r="J21" s="205"/>
      <c r="K21" s="205"/>
      <c r="L21" s="205"/>
    </row>
    <row r="22" spans="1:12" ht="13.5">
      <c r="A22" s="211"/>
      <c r="B22" s="220"/>
      <c r="C22" s="221"/>
      <c r="D22" s="221"/>
      <c r="E22" s="221"/>
      <c r="F22" s="221"/>
      <c r="G22" s="221"/>
      <c r="H22" s="221"/>
      <c r="I22" s="221"/>
      <c r="J22" s="205"/>
      <c r="K22" s="205"/>
      <c r="L22" s="205"/>
    </row>
    <row r="23" spans="1:12" ht="13.5">
      <c r="A23" s="205"/>
      <c r="B23" s="220"/>
      <c r="C23" s="221"/>
      <c r="D23" s="221"/>
      <c r="E23" s="221"/>
      <c r="F23" s="221"/>
      <c r="G23" s="221"/>
      <c r="H23" s="221"/>
      <c r="I23" s="221"/>
      <c r="J23" s="205"/>
      <c r="K23" s="205"/>
      <c r="L23" s="205"/>
    </row>
    <row r="24" spans="1:12" ht="13.5">
      <c r="A24" s="205"/>
      <c r="B24" s="220"/>
      <c r="C24" s="221"/>
      <c r="D24" s="221"/>
      <c r="E24" s="221"/>
      <c r="F24" s="221"/>
      <c r="G24" s="221"/>
      <c r="H24" s="221"/>
      <c r="I24" s="221"/>
      <c r="J24" s="205"/>
      <c r="K24" s="205"/>
      <c r="L24" s="205"/>
    </row>
    <row r="25" spans="1:12" ht="13.5">
      <c r="A25" s="205"/>
      <c r="B25" s="220"/>
      <c r="C25" s="221"/>
      <c r="D25" s="221"/>
      <c r="E25" s="221"/>
      <c r="F25" s="221"/>
      <c r="G25" s="221"/>
      <c r="H25" s="221"/>
      <c r="I25" s="221"/>
      <c r="J25" s="205"/>
      <c r="K25" s="205"/>
      <c r="L25" s="205"/>
    </row>
    <row r="26" spans="1:12" ht="13.5">
      <c r="A26" s="205"/>
      <c r="B26" s="220"/>
      <c r="C26" s="221"/>
      <c r="D26" s="221"/>
      <c r="E26" s="221"/>
      <c r="F26" s="221"/>
      <c r="G26" s="221"/>
      <c r="H26" s="221"/>
      <c r="I26" s="221"/>
      <c r="J26" s="205"/>
      <c r="K26" s="205"/>
      <c r="L26" s="205"/>
    </row>
    <row r="27" spans="1:12" ht="13.5">
      <c r="A27" s="205"/>
      <c r="B27" s="220"/>
      <c r="C27" s="221"/>
      <c r="D27" s="221"/>
      <c r="E27" s="221"/>
      <c r="F27" s="221"/>
      <c r="G27" s="221"/>
      <c r="H27" s="221"/>
      <c r="I27" s="221"/>
      <c r="J27" s="205"/>
      <c r="K27" s="205"/>
      <c r="L27" s="205"/>
    </row>
    <row r="28" spans="1:12" ht="13.5">
      <c r="A28" s="211"/>
      <c r="B28" s="220"/>
      <c r="C28" s="221"/>
      <c r="D28" s="221"/>
      <c r="E28" s="221"/>
      <c r="F28" s="221"/>
      <c r="G28" s="221"/>
      <c r="H28" s="221"/>
      <c r="I28" s="221"/>
      <c r="J28" s="205"/>
      <c r="K28" s="205"/>
      <c r="L28" s="205"/>
    </row>
    <row r="29" spans="1:12" ht="13.5">
      <c r="A29" s="205"/>
      <c r="B29" s="220"/>
      <c r="C29" s="221"/>
      <c r="D29" s="221"/>
      <c r="E29" s="221"/>
      <c r="F29" s="221"/>
      <c r="G29" s="221"/>
      <c r="H29" s="221"/>
      <c r="I29" s="221"/>
      <c r="J29" s="205"/>
      <c r="K29" s="205"/>
      <c r="L29" s="205"/>
    </row>
    <row r="30" spans="1:12" ht="13.5">
      <c r="A30" s="205"/>
      <c r="B30" s="220"/>
      <c r="C30" s="221"/>
      <c r="D30" s="221"/>
      <c r="E30" s="221"/>
      <c r="F30" s="221"/>
      <c r="G30" s="221"/>
      <c r="H30" s="221"/>
      <c r="I30" s="221"/>
      <c r="J30" s="205"/>
      <c r="K30" s="205"/>
      <c r="L30" s="205"/>
    </row>
    <row r="31" spans="1:12" ht="13.5">
      <c r="A31" s="205"/>
      <c r="B31" s="220"/>
      <c r="C31" s="221"/>
      <c r="D31" s="221"/>
      <c r="E31" s="221"/>
      <c r="F31" s="221"/>
      <c r="G31" s="221"/>
      <c r="H31" s="221"/>
      <c r="I31" s="221"/>
      <c r="J31" s="205"/>
      <c r="K31" s="205"/>
      <c r="L31" s="205"/>
    </row>
    <row r="32" spans="1:12" ht="13.5">
      <c r="A32" s="205"/>
      <c r="B32" s="220"/>
      <c r="C32" s="221"/>
      <c r="D32" s="221"/>
      <c r="E32" s="221"/>
      <c r="F32" s="221"/>
      <c r="G32" s="221"/>
      <c r="H32" s="221"/>
      <c r="I32" s="221"/>
      <c r="J32" s="205"/>
      <c r="K32" s="205"/>
      <c r="L32" s="205"/>
    </row>
    <row r="33" spans="1:12" ht="13.5">
      <c r="A33" s="205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</row>
  </sheetData>
  <sheetProtection/>
  <mergeCells count="1">
    <mergeCell ref="F1:G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J12"/>
  <sheetViews>
    <sheetView showGridLines="0" zoomScaleSheetLayoutView="100" workbookViewId="0" topLeftCell="A1">
      <selection activeCell="E23" sqref="E23"/>
    </sheetView>
  </sheetViews>
  <sheetFormatPr defaultColWidth="9.00390625" defaultRowHeight="16.5" customHeight="1"/>
  <cols>
    <col min="1" max="1" width="10.00390625" style="9" customWidth="1"/>
    <col min="2" max="2" width="9.00390625" style="9" customWidth="1"/>
    <col min="3" max="6" width="7.375" style="9" customWidth="1"/>
    <col min="7" max="8" width="8.125" style="9" customWidth="1"/>
    <col min="9" max="9" width="9.25390625" style="9" customWidth="1"/>
    <col min="10" max="10" width="13.00390625" style="9" customWidth="1"/>
    <col min="11" max="16384" width="9.00390625" style="9" customWidth="1"/>
  </cols>
  <sheetData>
    <row r="1" spans="1:10" ht="16.5" customHeight="1">
      <c r="A1" s="192" t="s">
        <v>490</v>
      </c>
      <c r="B1" s="60"/>
      <c r="C1" s="60"/>
      <c r="D1" s="60"/>
      <c r="E1" s="60"/>
      <c r="F1" s="60"/>
      <c r="G1" s="60"/>
      <c r="H1" s="379"/>
      <c r="I1" s="60"/>
      <c r="J1" s="60"/>
    </row>
    <row r="2" spans="1:10" ht="3.75" customHeight="1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0" ht="16.5" customHeight="1">
      <c r="A3" s="60" t="s">
        <v>52</v>
      </c>
      <c r="B3" s="60"/>
      <c r="C3" s="60"/>
      <c r="D3" s="60"/>
      <c r="E3" s="60"/>
      <c r="F3" s="60"/>
      <c r="G3" s="60"/>
      <c r="H3" s="60"/>
      <c r="I3" s="60"/>
      <c r="J3" s="62" t="s">
        <v>53</v>
      </c>
    </row>
    <row r="4" spans="1:10" ht="3.75" customHeight="1" thickBot="1">
      <c r="A4" s="70"/>
      <c r="B4" s="70"/>
      <c r="C4" s="70"/>
      <c r="D4" s="70"/>
      <c r="E4" s="70"/>
      <c r="F4" s="70"/>
      <c r="G4" s="70"/>
      <c r="H4" s="70"/>
      <c r="I4" s="70"/>
      <c r="J4" s="70"/>
    </row>
    <row r="5" spans="1:10" ht="16.5" customHeight="1">
      <c r="A5" s="99" t="s">
        <v>2</v>
      </c>
      <c r="B5" s="57" t="s">
        <v>47</v>
      </c>
      <c r="C5" s="99" t="s">
        <v>54</v>
      </c>
      <c r="D5" s="99" t="s">
        <v>55</v>
      </c>
      <c r="E5" s="99" t="s">
        <v>56</v>
      </c>
      <c r="F5" s="99" t="s">
        <v>57</v>
      </c>
      <c r="G5" s="99" t="s">
        <v>58</v>
      </c>
      <c r="H5" s="99" t="s">
        <v>59</v>
      </c>
      <c r="I5" s="137" t="s">
        <v>60</v>
      </c>
      <c r="J5" s="138" t="s">
        <v>61</v>
      </c>
    </row>
    <row r="6" spans="1:10" ht="3.75" customHeight="1">
      <c r="A6" s="139"/>
      <c r="B6" s="60"/>
      <c r="C6" s="60"/>
      <c r="D6" s="60"/>
      <c r="E6" s="60"/>
      <c r="F6" s="60"/>
      <c r="G6" s="60"/>
      <c r="H6" s="60"/>
      <c r="I6" s="60"/>
      <c r="J6" s="60"/>
    </row>
    <row r="7" spans="1:10" ht="13.5" customHeight="1">
      <c r="A7" s="380" t="s">
        <v>711</v>
      </c>
      <c r="B7" s="60">
        <f>SUM(C7:J7)</f>
        <v>2545</v>
      </c>
      <c r="C7" s="60">
        <v>87</v>
      </c>
      <c r="D7" s="60">
        <v>6</v>
      </c>
      <c r="E7" s="60">
        <v>32</v>
      </c>
      <c r="F7" s="60">
        <v>819</v>
      </c>
      <c r="G7" s="60">
        <v>23</v>
      </c>
      <c r="H7" s="60">
        <v>14</v>
      </c>
      <c r="I7" s="60">
        <v>25</v>
      </c>
      <c r="J7" s="62">
        <v>1539</v>
      </c>
    </row>
    <row r="8" spans="1:10" ht="13.5" customHeight="1">
      <c r="A8" s="380" t="s">
        <v>712</v>
      </c>
      <c r="B8" s="60">
        <f>SUM(C8:J8)</f>
        <v>2664</v>
      </c>
      <c r="C8" s="60">
        <v>77</v>
      </c>
      <c r="D8" s="60">
        <v>2</v>
      </c>
      <c r="E8" s="60">
        <v>30</v>
      </c>
      <c r="F8" s="60">
        <v>738</v>
      </c>
      <c r="G8" s="60">
        <v>19</v>
      </c>
      <c r="H8" s="60">
        <v>6</v>
      </c>
      <c r="I8" s="60">
        <v>22</v>
      </c>
      <c r="J8" s="62">
        <v>1770</v>
      </c>
    </row>
    <row r="9" spans="1:10" ht="13.5" customHeight="1">
      <c r="A9" s="380" t="s">
        <v>713</v>
      </c>
      <c r="B9" s="60">
        <f>SUM(C9:J9)</f>
        <v>2479</v>
      </c>
      <c r="C9" s="60">
        <v>84</v>
      </c>
      <c r="D9" s="60">
        <v>2</v>
      </c>
      <c r="E9" s="60">
        <v>23</v>
      </c>
      <c r="F9" s="60">
        <v>617</v>
      </c>
      <c r="G9" s="60">
        <v>33</v>
      </c>
      <c r="H9" s="60">
        <v>15</v>
      </c>
      <c r="I9" s="60">
        <v>24</v>
      </c>
      <c r="J9" s="62">
        <v>1681</v>
      </c>
    </row>
    <row r="10" spans="1:10" ht="13.5" customHeight="1">
      <c r="A10" s="380" t="s">
        <v>714</v>
      </c>
      <c r="B10" s="60">
        <f>SUM(C10:J10)</f>
        <v>2351</v>
      </c>
      <c r="C10" s="60">
        <v>57</v>
      </c>
      <c r="D10" s="60">
        <v>3</v>
      </c>
      <c r="E10" s="60">
        <v>23</v>
      </c>
      <c r="F10" s="60">
        <v>499</v>
      </c>
      <c r="G10" s="60">
        <v>17</v>
      </c>
      <c r="H10" s="60">
        <v>8</v>
      </c>
      <c r="I10" s="60">
        <v>25</v>
      </c>
      <c r="J10" s="62">
        <v>1719</v>
      </c>
    </row>
    <row r="11" spans="1:10" ht="13.5" customHeight="1">
      <c r="A11" s="381" t="s">
        <v>715</v>
      </c>
      <c r="B11" s="65">
        <f>SUM(C11:J11)</f>
        <v>2424</v>
      </c>
      <c r="C11" s="65">
        <v>58</v>
      </c>
      <c r="D11" s="65">
        <v>1</v>
      </c>
      <c r="E11" s="65">
        <v>17</v>
      </c>
      <c r="F11" s="65">
        <v>423</v>
      </c>
      <c r="G11" s="65">
        <v>29</v>
      </c>
      <c r="H11" s="65">
        <v>8</v>
      </c>
      <c r="I11" s="65">
        <v>28</v>
      </c>
      <c r="J11" s="65">
        <v>1860</v>
      </c>
    </row>
    <row r="12" spans="1:10" ht="16.5" customHeight="1">
      <c r="A12" s="60" t="s">
        <v>51</v>
      </c>
      <c r="B12" s="60"/>
      <c r="C12" s="60"/>
      <c r="D12" s="60"/>
      <c r="E12" s="60"/>
      <c r="F12" s="60"/>
      <c r="G12" s="60"/>
      <c r="H12" s="60"/>
      <c r="I12" s="60"/>
      <c r="J12" s="60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H10"/>
  <sheetViews>
    <sheetView showGridLines="0" zoomScaleSheetLayoutView="100" workbookViewId="0" topLeftCell="A1">
      <selection activeCell="H19" sqref="H19"/>
    </sheetView>
  </sheetViews>
  <sheetFormatPr defaultColWidth="9.00390625" defaultRowHeight="16.5" customHeight="1"/>
  <cols>
    <col min="1" max="1" width="10.125" style="109" customWidth="1"/>
    <col min="2" max="3" width="10.625" style="109" customWidth="1"/>
    <col min="4" max="5" width="12.75390625" style="109" customWidth="1"/>
    <col min="6" max="6" width="10.625" style="109" customWidth="1"/>
    <col min="7" max="7" width="10.00390625" style="109" customWidth="1"/>
    <col min="8" max="8" width="9.50390625" style="109" customWidth="1"/>
    <col min="9" max="16384" width="9.00390625" style="109" customWidth="1"/>
  </cols>
  <sheetData>
    <row r="1" spans="1:8" ht="16.5" customHeight="1">
      <c r="A1" s="68" t="s">
        <v>45</v>
      </c>
      <c r="B1" s="68"/>
      <c r="C1" s="68"/>
      <c r="D1" s="68"/>
      <c r="E1" s="68"/>
      <c r="F1" s="68"/>
      <c r="G1" s="382"/>
      <c r="H1" s="68" t="s">
        <v>46</v>
      </c>
    </row>
    <row r="2" spans="1:8" ht="3.75" customHeight="1" thickBot="1">
      <c r="A2" s="71"/>
      <c r="B2" s="71"/>
      <c r="C2" s="71"/>
      <c r="D2" s="71"/>
      <c r="E2" s="71"/>
      <c r="F2" s="71"/>
      <c r="G2" s="71"/>
      <c r="H2" s="71"/>
    </row>
    <row r="3" spans="1:8" ht="40.5" customHeight="1">
      <c r="A3" s="93" t="s">
        <v>2</v>
      </c>
      <c r="B3" s="93" t="s">
        <v>593</v>
      </c>
      <c r="C3" s="93" t="s">
        <v>594</v>
      </c>
      <c r="D3" s="141" t="s">
        <v>727</v>
      </c>
      <c r="E3" s="141" t="s">
        <v>726</v>
      </c>
      <c r="F3" s="140" t="s">
        <v>48</v>
      </c>
      <c r="G3" s="141" t="s">
        <v>49</v>
      </c>
      <c r="H3" s="142" t="s">
        <v>50</v>
      </c>
    </row>
    <row r="4" spans="1:8" ht="3.75" customHeight="1">
      <c r="A4" s="143"/>
      <c r="B4" s="68"/>
      <c r="C4" s="68"/>
      <c r="D4" s="68"/>
      <c r="E4" s="68"/>
      <c r="F4" s="68"/>
      <c r="G4" s="68"/>
      <c r="H4" s="68"/>
    </row>
    <row r="5" spans="1:8" ht="13.5" customHeight="1">
      <c r="A5" s="380" t="s">
        <v>711</v>
      </c>
      <c r="B5" s="82">
        <f>SUM(C5:J5)</f>
        <v>450115</v>
      </c>
      <c r="C5" s="82">
        <v>215631</v>
      </c>
      <c r="D5" s="82">
        <v>433</v>
      </c>
      <c r="E5" s="82">
        <v>27963</v>
      </c>
      <c r="F5" s="340">
        <v>205308</v>
      </c>
      <c r="G5" s="340" t="s">
        <v>477</v>
      </c>
      <c r="H5" s="82">
        <v>780</v>
      </c>
    </row>
    <row r="6" spans="1:8" ht="13.5" customHeight="1">
      <c r="A6" s="380" t="s">
        <v>712</v>
      </c>
      <c r="B6" s="82">
        <f>SUM(C6:J6)</f>
        <v>465853</v>
      </c>
      <c r="C6" s="82">
        <v>262429</v>
      </c>
      <c r="D6" s="340" t="s">
        <v>477</v>
      </c>
      <c r="E6" s="82">
        <v>50636</v>
      </c>
      <c r="F6" s="82">
        <v>148675</v>
      </c>
      <c r="G6" s="82">
        <v>13</v>
      </c>
      <c r="H6" s="82">
        <v>4100</v>
      </c>
    </row>
    <row r="7" spans="1:8" ht="13.5" customHeight="1">
      <c r="A7" s="380" t="s">
        <v>713</v>
      </c>
      <c r="B7" s="82">
        <f>SUM(C7:J7)</f>
        <v>384307</v>
      </c>
      <c r="C7" s="82">
        <v>217770</v>
      </c>
      <c r="D7" s="82">
        <v>4587</v>
      </c>
      <c r="E7" s="82">
        <v>44994</v>
      </c>
      <c r="F7" s="82">
        <v>114065</v>
      </c>
      <c r="G7" s="82">
        <v>108</v>
      </c>
      <c r="H7" s="82">
        <v>2783</v>
      </c>
    </row>
    <row r="8" spans="1:8" ht="13.5" customHeight="1">
      <c r="A8" s="380" t="s">
        <v>714</v>
      </c>
      <c r="B8" s="82">
        <f>SUM(C8:J8)</f>
        <v>469092</v>
      </c>
      <c r="C8" s="82">
        <v>245550</v>
      </c>
      <c r="D8" s="82">
        <v>3517</v>
      </c>
      <c r="E8" s="82">
        <v>19436</v>
      </c>
      <c r="F8" s="82">
        <v>200482</v>
      </c>
      <c r="G8" s="82">
        <v>107</v>
      </c>
      <c r="H8" s="340" t="s">
        <v>477</v>
      </c>
    </row>
    <row r="9" spans="1:8" ht="13.5" customHeight="1">
      <c r="A9" s="381" t="s">
        <v>715</v>
      </c>
      <c r="B9" s="345">
        <f>SUM(C9:J9)</f>
        <v>503502</v>
      </c>
      <c r="C9" s="345">
        <v>242166</v>
      </c>
      <c r="D9" s="345">
        <v>27497</v>
      </c>
      <c r="E9" s="345">
        <v>13095</v>
      </c>
      <c r="F9" s="345">
        <v>220744</v>
      </c>
      <c r="G9" s="383" t="s">
        <v>477</v>
      </c>
      <c r="H9" s="383" t="s">
        <v>477</v>
      </c>
    </row>
    <row r="10" spans="1:8" ht="16.5" customHeight="1">
      <c r="A10" s="68" t="s">
        <v>51</v>
      </c>
      <c r="B10" s="68"/>
      <c r="C10" s="68"/>
      <c r="D10" s="68"/>
      <c r="E10" s="68"/>
      <c r="F10" s="68"/>
      <c r="G10" s="68"/>
      <c r="H10" s="68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F14"/>
  <sheetViews>
    <sheetView showGridLines="0" zoomScaleSheetLayoutView="100" workbookViewId="0" topLeftCell="A1">
      <selection activeCell="E22" sqref="E22"/>
    </sheetView>
  </sheetViews>
  <sheetFormatPr defaultColWidth="9.00390625" defaultRowHeight="16.5" customHeight="1"/>
  <cols>
    <col min="1" max="1" width="10.25390625" style="9" customWidth="1"/>
    <col min="2" max="5" width="15.375" style="9" customWidth="1"/>
    <col min="6" max="6" width="15.25390625" style="111" customWidth="1"/>
    <col min="7" max="16384" width="9.00390625" style="9" customWidth="1"/>
  </cols>
  <sheetData>
    <row r="1" spans="1:6" ht="16.5" customHeight="1">
      <c r="A1" s="192" t="s">
        <v>265</v>
      </c>
      <c r="B1" s="60"/>
      <c r="C1" s="60"/>
      <c r="D1" s="60"/>
      <c r="E1" s="60"/>
      <c r="F1" s="144"/>
    </row>
    <row r="2" spans="1:6" ht="3.75" customHeight="1" thickBot="1">
      <c r="A2" s="70"/>
      <c r="B2" s="61"/>
      <c r="C2" s="61"/>
      <c r="D2" s="61"/>
      <c r="E2" s="61"/>
      <c r="F2" s="145"/>
    </row>
    <row r="3" spans="1:6" ht="16.5" customHeight="1">
      <c r="A3" s="498" t="s">
        <v>595</v>
      </c>
      <c r="B3" s="146" t="s">
        <v>271</v>
      </c>
      <c r="C3" s="500" t="s">
        <v>272</v>
      </c>
      <c r="D3" s="501"/>
      <c r="E3" s="501"/>
      <c r="F3" s="501"/>
    </row>
    <row r="4" spans="1:6" ht="16.5" customHeight="1">
      <c r="A4" s="499"/>
      <c r="B4" s="147" t="s">
        <v>44</v>
      </c>
      <c r="C4" s="148" t="s">
        <v>40</v>
      </c>
      <c r="D4" s="149" t="s">
        <v>41</v>
      </c>
      <c r="E4" s="149" t="s">
        <v>42</v>
      </c>
      <c r="F4" s="150" t="s">
        <v>273</v>
      </c>
    </row>
    <row r="5" spans="1:6" ht="3.75" customHeight="1">
      <c r="A5" s="139"/>
      <c r="B5" s="151"/>
      <c r="C5" s="61"/>
      <c r="D5" s="151"/>
      <c r="E5" s="151"/>
      <c r="F5" s="152"/>
    </row>
    <row r="6" spans="1:6" ht="13.5" customHeight="1">
      <c r="A6" s="215" t="s">
        <v>705</v>
      </c>
      <c r="B6" s="214">
        <v>1409599</v>
      </c>
      <c r="C6" s="214">
        <v>6339.21</v>
      </c>
      <c r="D6" s="214">
        <v>113414</v>
      </c>
      <c r="E6" s="214">
        <v>266728</v>
      </c>
      <c r="F6" s="384">
        <v>71.2</v>
      </c>
    </row>
    <row r="7" spans="1:6" ht="13.5" customHeight="1">
      <c r="A7" s="215" t="s">
        <v>706</v>
      </c>
      <c r="B7" s="214">
        <v>1423470</v>
      </c>
      <c r="C7" s="214">
        <v>6383</v>
      </c>
      <c r="D7" s="214">
        <v>114793</v>
      </c>
      <c r="E7" s="214">
        <v>267623</v>
      </c>
      <c r="F7" s="384">
        <v>71.5</v>
      </c>
    </row>
    <row r="8" spans="1:6" ht="13.5" customHeight="1">
      <c r="A8" s="215" t="s">
        <v>707</v>
      </c>
      <c r="B8" s="214">
        <v>1443712</v>
      </c>
      <c r="C8" s="214">
        <v>6443</v>
      </c>
      <c r="D8" s="214">
        <v>116815</v>
      </c>
      <c r="E8" s="214">
        <v>270020</v>
      </c>
      <c r="F8" s="384">
        <v>72</v>
      </c>
    </row>
    <row r="9" spans="1:6" ht="13.5" customHeight="1">
      <c r="A9" s="215" t="s">
        <v>708</v>
      </c>
      <c r="B9" s="214">
        <v>1462157</v>
      </c>
      <c r="C9" s="214">
        <v>6516</v>
      </c>
      <c r="D9" s="214">
        <v>118606</v>
      </c>
      <c r="E9" s="214">
        <v>271418</v>
      </c>
      <c r="F9" s="384">
        <v>72.4</v>
      </c>
    </row>
    <row r="10" spans="1:6" ht="13.5" customHeight="1">
      <c r="A10" s="216" t="s">
        <v>709</v>
      </c>
      <c r="B10" s="217">
        <v>1483944</v>
      </c>
      <c r="C10" s="217">
        <v>6578.07</v>
      </c>
      <c r="D10" s="217">
        <v>120554</v>
      </c>
      <c r="E10" s="217">
        <v>273240</v>
      </c>
      <c r="F10" s="385">
        <v>73</v>
      </c>
    </row>
    <row r="11" spans="1:6" ht="16.5" customHeight="1">
      <c r="A11" s="60" t="s">
        <v>710</v>
      </c>
      <c r="B11" s="60"/>
      <c r="C11" s="60"/>
      <c r="D11" s="60"/>
      <c r="E11" s="153"/>
      <c r="F11" s="144"/>
    </row>
    <row r="12" ht="16.5" customHeight="1">
      <c r="E12" s="25"/>
    </row>
    <row r="13" ht="16.5" customHeight="1">
      <c r="A13" s="112"/>
    </row>
    <row r="14" spans="3:5" s="26" customFormat="1" ht="18" customHeight="1">
      <c r="C14" s="27"/>
      <c r="D14" s="27"/>
      <c r="E14" s="27"/>
    </row>
    <row r="15" s="26" customFormat="1" ht="18" customHeight="1"/>
  </sheetData>
  <sheetProtection/>
  <mergeCells count="2">
    <mergeCell ref="A3:A4"/>
    <mergeCell ref="C3:F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K11"/>
  <sheetViews>
    <sheetView showGridLines="0" zoomScaleSheetLayoutView="100" workbookViewId="0" topLeftCell="A1">
      <selection activeCell="G20" sqref="G20"/>
    </sheetView>
  </sheetViews>
  <sheetFormatPr defaultColWidth="9.00390625" defaultRowHeight="15.75" customHeight="1"/>
  <cols>
    <col min="1" max="1" width="9.625" style="16" customWidth="1"/>
    <col min="2" max="2" width="8.875" style="16" customWidth="1"/>
    <col min="3" max="4" width="8.50390625" style="16" customWidth="1"/>
    <col min="5" max="6" width="8.125" style="16" customWidth="1"/>
    <col min="7" max="7" width="8.75390625" style="16" customWidth="1"/>
    <col min="8" max="8" width="8.125" style="16" customWidth="1"/>
    <col min="9" max="9" width="6.625" style="16" customWidth="1"/>
    <col min="10" max="10" width="12.375" style="16" customWidth="1"/>
    <col min="11" max="16384" width="9.00390625" style="16" customWidth="1"/>
  </cols>
  <sheetData>
    <row r="1" spans="1:10" ht="16.5" customHeight="1">
      <c r="A1" s="502" t="s">
        <v>266</v>
      </c>
      <c r="B1" s="502"/>
      <c r="C1" s="502"/>
      <c r="D1" s="502"/>
      <c r="E1" s="502"/>
      <c r="F1" s="502"/>
      <c r="G1" s="502"/>
      <c r="H1" s="502"/>
      <c r="I1" s="64"/>
      <c r="J1" s="134" t="s">
        <v>476</v>
      </c>
    </row>
    <row r="2" spans="1:10" ht="3.75" customHeight="1" thickBot="1">
      <c r="A2" s="103"/>
      <c r="B2" s="103"/>
      <c r="C2" s="103"/>
      <c r="D2" s="103"/>
      <c r="E2" s="103"/>
      <c r="F2" s="103"/>
      <c r="G2" s="103"/>
      <c r="H2" s="103"/>
      <c r="I2" s="103"/>
      <c r="J2" s="103"/>
    </row>
    <row r="3" spans="1:11" ht="15.75" customHeight="1">
      <c r="A3" s="503" t="s">
        <v>31</v>
      </c>
      <c r="B3" s="43" t="s">
        <v>30</v>
      </c>
      <c r="C3" s="43"/>
      <c r="D3" s="43"/>
      <c r="E3" s="43"/>
      <c r="F3" s="43"/>
      <c r="G3" s="43"/>
      <c r="H3" s="43"/>
      <c r="I3" s="43"/>
      <c r="J3" s="43"/>
      <c r="K3" s="15"/>
    </row>
    <row r="4" spans="1:11" ht="15.75" customHeight="1">
      <c r="A4" s="504"/>
      <c r="B4" s="506" t="s">
        <v>34</v>
      </c>
      <c r="C4" s="43" t="s">
        <v>32</v>
      </c>
      <c r="D4" s="43"/>
      <c r="E4" s="43"/>
      <c r="F4" s="43" t="s">
        <v>33</v>
      </c>
      <c r="G4" s="43"/>
      <c r="H4" s="43"/>
      <c r="I4" s="43"/>
      <c r="J4" s="474" t="s">
        <v>731</v>
      </c>
      <c r="K4" s="15"/>
    </row>
    <row r="5" spans="1:11" ht="42" customHeight="1">
      <c r="A5" s="505"/>
      <c r="B5" s="507"/>
      <c r="C5" s="135" t="s">
        <v>34</v>
      </c>
      <c r="D5" s="136" t="s">
        <v>35</v>
      </c>
      <c r="E5" s="136" t="s">
        <v>36</v>
      </c>
      <c r="F5" s="135" t="s">
        <v>34</v>
      </c>
      <c r="G5" s="136" t="s">
        <v>37</v>
      </c>
      <c r="H5" s="132" t="s">
        <v>38</v>
      </c>
      <c r="I5" s="132" t="s">
        <v>39</v>
      </c>
      <c r="J5" s="457"/>
      <c r="K5" s="15"/>
    </row>
    <row r="6" spans="1:11" ht="3.75" customHeight="1">
      <c r="A6" s="50"/>
      <c r="B6" s="64"/>
      <c r="C6" s="64"/>
      <c r="D6" s="64"/>
      <c r="E6" s="64"/>
      <c r="F6" s="64"/>
      <c r="G6" s="64"/>
      <c r="H6" s="64"/>
      <c r="I6" s="64"/>
      <c r="J6" s="64"/>
      <c r="K6" s="15"/>
    </row>
    <row r="7" spans="1:11" ht="15.75" customHeight="1">
      <c r="A7" s="386" t="s">
        <v>487</v>
      </c>
      <c r="B7" s="387">
        <v>155750</v>
      </c>
      <c r="C7" s="388">
        <v>130550</v>
      </c>
      <c r="D7" s="388">
        <v>129850</v>
      </c>
      <c r="E7" s="388">
        <v>690</v>
      </c>
      <c r="F7" s="388">
        <v>25200</v>
      </c>
      <c r="G7" s="388">
        <v>1380</v>
      </c>
      <c r="H7" s="388">
        <v>23720</v>
      </c>
      <c r="I7" s="388">
        <v>100</v>
      </c>
      <c r="J7" s="388">
        <v>150</v>
      </c>
      <c r="K7" s="15"/>
    </row>
    <row r="8" spans="1:11" ht="15.75" customHeight="1">
      <c r="A8" s="389" t="s">
        <v>697</v>
      </c>
      <c r="B8" s="390">
        <v>178220</v>
      </c>
      <c r="C8" s="391">
        <v>150910</v>
      </c>
      <c r="D8" s="391">
        <v>150210</v>
      </c>
      <c r="E8" s="391">
        <v>700</v>
      </c>
      <c r="F8" s="391">
        <v>27310</v>
      </c>
      <c r="G8" s="391">
        <v>640</v>
      </c>
      <c r="H8" s="391">
        <v>26450</v>
      </c>
      <c r="I8" s="391">
        <v>230</v>
      </c>
      <c r="J8" s="391">
        <v>150</v>
      </c>
      <c r="K8" s="15"/>
    </row>
    <row r="9" spans="1:11" ht="15.75" customHeight="1">
      <c r="A9" s="282" t="s">
        <v>262</v>
      </c>
      <c r="B9" s="64"/>
      <c r="C9" s="64"/>
      <c r="D9" s="64"/>
      <c r="E9" s="64"/>
      <c r="F9" s="64"/>
      <c r="G9" s="64"/>
      <c r="H9" s="64"/>
      <c r="I9" s="64"/>
      <c r="J9" s="64"/>
      <c r="K9" s="15"/>
    </row>
    <row r="10" spans="1:11" ht="15.75" customHeight="1">
      <c r="A10" s="15"/>
      <c r="K10" s="15"/>
    </row>
    <row r="11" ht="15.75" customHeight="1">
      <c r="A11" s="15"/>
    </row>
  </sheetData>
  <sheetProtection/>
  <mergeCells count="4">
    <mergeCell ref="A1:H1"/>
    <mergeCell ref="J4:J5"/>
    <mergeCell ref="A3:A5"/>
    <mergeCell ref="B4:B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U29"/>
  <sheetViews>
    <sheetView showGridLines="0" zoomScaleSheetLayoutView="100" workbookViewId="0" topLeftCell="A1">
      <selection activeCell="H15" sqref="H15"/>
    </sheetView>
  </sheetViews>
  <sheetFormatPr defaultColWidth="9.00390625" defaultRowHeight="16.5" customHeight="1"/>
  <cols>
    <col min="1" max="1" width="11.50390625" style="16" customWidth="1"/>
    <col min="2" max="2" width="9.125" style="16" customWidth="1"/>
    <col min="3" max="3" width="7.625" style="16" customWidth="1"/>
    <col min="4" max="4" width="8.125" style="16" customWidth="1"/>
    <col min="5" max="5" width="7.375" style="16" customWidth="1"/>
    <col min="6" max="6" width="7.875" style="16" customWidth="1"/>
    <col min="7" max="7" width="7.375" style="16" customWidth="1"/>
    <col min="8" max="8" width="7.875" style="16" customWidth="1"/>
    <col min="9" max="11" width="7.375" style="16" customWidth="1"/>
    <col min="12" max="12" width="11.50390625" style="16" customWidth="1"/>
    <col min="13" max="13" width="8.625" style="16" customWidth="1"/>
    <col min="14" max="14" width="8.75390625" style="16" customWidth="1"/>
    <col min="15" max="15" width="7.375" style="16" customWidth="1"/>
    <col min="16" max="16" width="7.875" style="16" customWidth="1"/>
    <col min="17" max="17" width="7.375" style="16" customWidth="1"/>
    <col min="18" max="21" width="7.875" style="16" customWidth="1"/>
    <col min="22" max="16384" width="9.00390625" style="16" customWidth="1"/>
  </cols>
  <sheetData>
    <row r="1" spans="1:19" ht="39" customHeight="1">
      <c r="A1" s="508" t="s">
        <v>574</v>
      </c>
      <c r="B1" s="508"/>
      <c r="C1" s="508"/>
      <c r="D1" s="508"/>
      <c r="E1" s="508"/>
      <c r="F1" s="508"/>
      <c r="G1" s="508"/>
      <c r="H1" s="508"/>
      <c r="I1" s="392"/>
      <c r="J1" s="392"/>
      <c r="K1" s="279" t="s">
        <v>573</v>
      </c>
      <c r="L1" s="279"/>
      <c r="R1" s="393"/>
      <c r="S1" s="117"/>
    </row>
    <row r="2" spans="1:21" ht="3.75" customHeight="1" thickBot="1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113"/>
      <c r="N2" s="113"/>
      <c r="O2" s="113"/>
      <c r="P2" s="113"/>
      <c r="Q2" s="113"/>
      <c r="R2" s="395"/>
      <c r="S2" s="154"/>
      <c r="T2" s="113"/>
      <c r="U2" s="113"/>
    </row>
    <row r="3" spans="1:21" ht="16.5" customHeight="1">
      <c r="A3" s="513" t="s">
        <v>19</v>
      </c>
      <c r="B3" s="519" t="s">
        <v>737</v>
      </c>
      <c r="C3" s="114" t="s">
        <v>473</v>
      </c>
      <c r="D3" s="114"/>
      <c r="E3" s="114"/>
      <c r="F3" s="114"/>
      <c r="G3" s="114"/>
      <c r="H3" s="114"/>
      <c r="I3" s="114"/>
      <c r="J3" s="114"/>
      <c r="K3" s="114"/>
      <c r="L3" s="513" t="s">
        <v>19</v>
      </c>
      <c r="M3" s="511" t="s">
        <v>14</v>
      </c>
      <c r="N3" s="437"/>
      <c r="O3" s="437"/>
      <c r="P3" s="437"/>
      <c r="Q3" s="437"/>
      <c r="R3" s="437"/>
      <c r="S3" s="437"/>
      <c r="T3" s="437"/>
      <c r="U3" s="437"/>
    </row>
    <row r="4" spans="1:21" ht="16.5" customHeight="1">
      <c r="A4" s="514"/>
      <c r="B4" s="520"/>
      <c r="C4" s="516" t="s">
        <v>15</v>
      </c>
      <c r="D4" s="114" t="s">
        <v>16</v>
      </c>
      <c r="E4" s="114"/>
      <c r="F4" s="114"/>
      <c r="G4" s="114"/>
      <c r="H4" s="114"/>
      <c r="I4" s="118" t="s">
        <v>17</v>
      </c>
      <c r="J4" s="118"/>
      <c r="K4" s="118"/>
      <c r="L4" s="514"/>
      <c r="M4" s="516" t="s">
        <v>15</v>
      </c>
      <c r="N4" s="509" t="s">
        <v>18</v>
      </c>
      <c r="O4" s="518"/>
      <c r="P4" s="518"/>
      <c r="Q4" s="518"/>
      <c r="R4" s="510"/>
      <c r="S4" s="512" t="s">
        <v>17</v>
      </c>
      <c r="T4" s="431"/>
      <c r="U4" s="431"/>
    </row>
    <row r="5" spans="1:21" ht="16.5" customHeight="1">
      <c r="A5" s="514"/>
      <c r="B5" s="520"/>
      <c r="C5" s="517"/>
      <c r="D5" s="396"/>
      <c r="E5" s="114" t="s">
        <v>20</v>
      </c>
      <c r="F5" s="114"/>
      <c r="G5" s="114" t="s">
        <v>21</v>
      </c>
      <c r="H5" s="114"/>
      <c r="I5" s="121" t="s">
        <v>22</v>
      </c>
      <c r="J5" s="114"/>
      <c r="K5" s="114"/>
      <c r="L5" s="514"/>
      <c r="M5" s="517"/>
      <c r="N5" s="396"/>
      <c r="O5" s="509" t="s">
        <v>20</v>
      </c>
      <c r="P5" s="510"/>
      <c r="Q5" s="509" t="s">
        <v>21</v>
      </c>
      <c r="R5" s="510"/>
      <c r="S5" s="427" t="s">
        <v>23</v>
      </c>
      <c r="T5" s="422"/>
      <c r="U5" s="422"/>
    </row>
    <row r="6" spans="1:21" ht="48" customHeight="1">
      <c r="A6" s="515"/>
      <c r="B6" s="521"/>
      <c r="C6" s="447"/>
      <c r="D6" s="1" t="s">
        <v>24</v>
      </c>
      <c r="E6" s="397" t="s">
        <v>698</v>
      </c>
      <c r="F6" s="398" t="s">
        <v>699</v>
      </c>
      <c r="G6" s="397" t="s">
        <v>698</v>
      </c>
      <c r="H6" s="398" t="s">
        <v>699</v>
      </c>
      <c r="I6" s="1" t="s">
        <v>15</v>
      </c>
      <c r="J6" s="1" t="s">
        <v>25</v>
      </c>
      <c r="K6" s="2" t="s">
        <v>26</v>
      </c>
      <c r="L6" s="515"/>
      <c r="M6" s="447"/>
      <c r="N6" s="1" t="s">
        <v>27</v>
      </c>
      <c r="O6" s="397" t="s">
        <v>698</v>
      </c>
      <c r="P6" s="398" t="s">
        <v>699</v>
      </c>
      <c r="Q6" s="397" t="s">
        <v>698</v>
      </c>
      <c r="R6" s="398" t="s">
        <v>699</v>
      </c>
      <c r="S6" s="1" t="s">
        <v>15</v>
      </c>
      <c r="T6" s="1" t="s">
        <v>572</v>
      </c>
      <c r="U6" s="2" t="s">
        <v>26</v>
      </c>
    </row>
    <row r="7" spans="1:21" ht="3.75" customHeight="1">
      <c r="A7" s="12"/>
      <c r="B7" s="123"/>
      <c r="C7" s="15"/>
      <c r="D7" s="119"/>
      <c r="E7" s="3"/>
      <c r="F7" s="4"/>
      <c r="G7" s="3"/>
      <c r="H7" s="4"/>
      <c r="I7" s="5"/>
      <c r="J7" s="5"/>
      <c r="K7" s="6"/>
      <c r="L7" s="12"/>
      <c r="M7" s="194"/>
      <c r="N7" s="119"/>
      <c r="O7" s="3"/>
      <c r="P7" s="4"/>
      <c r="Q7" s="3"/>
      <c r="R7" s="4"/>
      <c r="S7" s="5"/>
      <c r="T7" s="5"/>
      <c r="U7" s="6"/>
    </row>
    <row r="8" spans="1:21" ht="13.5" customHeight="1">
      <c r="A8" s="14" t="s">
        <v>488</v>
      </c>
      <c r="B8" s="123"/>
      <c r="C8" s="15"/>
      <c r="D8" s="119"/>
      <c r="E8" s="3"/>
      <c r="F8" s="4"/>
      <c r="G8" s="3"/>
      <c r="H8" s="4"/>
      <c r="I8" s="5"/>
      <c r="J8" s="5"/>
      <c r="K8" s="6"/>
      <c r="L8" s="14" t="s">
        <v>729</v>
      </c>
      <c r="M8" s="119"/>
      <c r="N8" s="119"/>
      <c r="O8" s="3"/>
      <c r="P8" s="4"/>
      <c r="Q8" s="3"/>
      <c r="R8" s="4"/>
      <c r="S8" s="5"/>
      <c r="T8" s="5"/>
      <c r="U8" s="6"/>
    </row>
    <row r="9" spans="1:21" ht="13.5" customHeight="1">
      <c r="A9" s="124" t="s">
        <v>13</v>
      </c>
      <c r="B9" s="126">
        <v>130550</v>
      </c>
      <c r="C9" s="127">
        <v>131240</v>
      </c>
      <c r="D9" s="127">
        <v>130550</v>
      </c>
      <c r="E9" s="127">
        <v>33580</v>
      </c>
      <c r="F9" s="127">
        <v>730</v>
      </c>
      <c r="G9" s="127">
        <v>92840</v>
      </c>
      <c r="H9" s="127">
        <v>3400</v>
      </c>
      <c r="I9" s="127">
        <v>690</v>
      </c>
      <c r="J9" s="127">
        <v>690</v>
      </c>
      <c r="K9" s="22" t="s">
        <v>29</v>
      </c>
      <c r="L9" s="124" t="s">
        <v>13</v>
      </c>
      <c r="M9" s="127">
        <v>338120</v>
      </c>
      <c r="N9" s="127">
        <v>335850</v>
      </c>
      <c r="O9" s="127">
        <v>33580</v>
      </c>
      <c r="P9" s="127">
        <v>730</v>
      </c>
      <c r="Q9" s="127">
        <v>291070</v>
      </c>
      <c r="R9" s="127">
        <v>10470</v>
      </c>
      <c r="S9" s="127">
        <v>2270</v>
      </c>
      <c r="T9" s="127">
        <v>2270</v>
      </c>
      <c r="U9" s="22" t="s">
        <v>29</v>
      </c>
    </row>
    <row r="10" spans="1:21" ht="45" customHeight="1">
      <c r="A10" s="125" t="s">
        <v>28</v>
      </c>
      <c r="B10" s="115">
        <v>150</v>
      </c>
      <c r="C10" s="15">
        <v>190</v>
      </c>
      <c r="D10" s="22" t="s">
        <v>29</v>
      </c>
      <c r="E10" s="22" t="s">
        <v>29</v>
      </c>
      <c r="F10" s="22" t="s">
        <v>29</v>
      </c>
      <c r="G10" s="22" t="s">
        <v>29</v>
      </c>
      <c r="H10" s="22" t="s">
        <v>29</v>
      </c>
      <c r="I10" s="15">
        <v>190</v>
      </c>
      <c r="J10" s="15">
        <v>80</v>
      </c>
      <c r="K10" s="15">
        <v>110</v>
      </c>
      <c r="L10" s="125" t="s">
        <v>28</v>
      </c>
      <c r="M10" s="19">
        <v>4800</v>
      </c>
      <c r="N10" s="22" t="s">
        <v>29</v>
      </c>
      <c r="O10" s="22" t="s">
        <v>29</v>
      </c>
      <c r="P10" s="22" t="s">
        <v>29</v>
      </c>
      <c r="Q10" s="22" t="s">
        <v>29</v>
      </c>
      <c r="R10" s="22" t="s">
        <v>29</v>
      </c>
      <c r="S10" s="19">
        <v>4800</v>
      </c>
      <c r="T10" s="15">
        <v>170</v>
      </c>
      <c r="U10" s="19">
        <v>4640</v>
      </c>
    </row>
    <row r="11" spans="1:21" ht="3.75" customHeight="1">
      <c r="A11" s="12"/>
      <c r="B11" s="196"/>
      <c r="C11" s="15"/>
      <c r="D11" s="119"/>
      <c r="E11" s="3"/>
      <c r="F11" s="4"/>
      <c r="G11" s="3"/>
      <c r="H11" s="4"/>
      <c r="I11" s="5"/>
      <c r="J11" s="5"/>
      <c r="K11" s="6"/>
      <c r="L11" s="12"/>
      <c r="M11" s="119"/>
      <c r="N11" s="119"/>
      <c r="O11" s="3"/>
      <c r="P11" s="4"/>
      <c r="Q11" s="3"/>
      <c r="R11" s="4"/>
      <c r="S11" s="5"/>
      <c r="T11" s="5"/>
      <c r="U11" s="6"/>
    </row>
    <row r="12" spans="1:21" ht="13.5" customHeight="1">
      <c r="A12" s="14" t="s">
        <v>700</v>
      </c>
      <c r="B12" s="115"/>
      <c r="C12" s="15"/>
      <c r="D12" s="15"/>
      <c r="E12" s="15"/>
      <c r="F12" s="15"/>
      <c r="G12" s="15"/>
      <c r="H12" s="15"/>
      <c r="I12" s="15"/>
      <c r="J12" s="15"/>
      <c r="K12" s="15"/>
      <c r="L12" s="14" t="s">
        <v>700</v>
      </c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13.5" customHeight="1">
      <c r="A13" s="124" t="s">
        <v>13</v>
      </c>
      <c r="B13" s="126">
        <v>150910</v>
      </c>
      <c r="C13" s="127">
        <v>151610</v>
      </c>
      <c r="D13" s="127">
        <v>150910</v>
      </c>
      <c r="E13" s="127">
        <v>45580</v>
      </c>
      <c r="F13" s="127">
        <v>1100</v>
      </c>
      <c r="G13" s="127">
        <v>100850</v>
      </c>
      <c r="H13" s="127">
        <v>3380</v>
      </c>
      <c r="I13" s="127">
        <v>700</v>
      </c>
      <c r="J13" s="127">
        <v>530</v>
      </c>
      <c r="K13" s="22">
        <v>170</v>
      </c>
      <c r="L13" s="124" t="s">
        <v>13</v>
      </c>
      <c r="M13" s="127">
        <v>365860</v>
      </c>
      <c r="N13" s="127">
        <v>364160</v>
      </c>
      <c r="O13" s="127">
        <v>45580</v>
      </c>
      <c r="P13" s="127">
        <v>1100</v>
      </c>
      <c r="Q13" s="127">
        <v>307820</v>
      </c>
      <c r="R13" s="127">
        <v>9660</v>
      </c>
      <c r="S13" s="127">
        <v>1710</v>
      </c>
      <c r="T13" s="127">
        <v>1530</v>
      </c>
      <c r="U13" s="22">
        <v>170</v>
      </c>
    </row>
    <row r="14" spans="1:21" ht="45" customHeight="1">
      <c r="A14" s="128" t="s">
        <v>28</v>
      </c>
      <c r="B14" s="399">
        <v>150</v>
      </c>
      <c r="C14" s="21">
        <v>150</v>
      </c>
      <c r="D14" s="108" t="s">
        <v>29</v>
      </c>
      <c r="E14" s="108" t="s">
        <v>29</v>
      </c>
      <c r="F14" s="108" t="s">
        <v>29</v>
      </c>
      <c r="G14" s="108" t="s">
        <v>29</v>
      </c>
      <c r="H14" s="108" t="s">
        <v>29</v>
      </c>
      <c r="I14" s="21">
        <v>150</v>
      </c>
      <c r="J14" s="21">
        <v>50</v>
      </c>
      <c r="K14" s="21">
        <v>110</v>
      </c>
      <c r="L14" s="128" t="s">
        <v>28</v>
      </c>
      <c r="M14" s="8">
        <v>5520</v>
      </c>
      <c r="N14" s="108" t="s">
        <v>29</v>
      </c>
      <c r="O14" s="108" t="s">
        <v>29</v>
      </c>
      <c r="P14" s="108" t="s">
        <v>29</v>
      </c>
      <c r="Q14" s="108" t="s">
        <v>29</v>
      </c>
      <c r="R14" s="108" t="s">
        <v>29</v>
      </c>
      <c r="S14" s="8">
        <v>5520</v>
      </c>
      <c r="T14" s="21">
        <v>70</v>
      </c>
      <c r="U14" s="8">
        <v>5460</v>
      </c>
    </row>
    <row r="15" spans="1:21" ht="16.5" customHeight="1">
      <c r="A15" s="15"/>
      <c r="L15" s="16" t="s">
        <v>262</v>
      </c>
      <c r="P15" s="393"/>
      <c r="Q15" s="393"/>
      <c r="R15" s="393"/>
      <c r="S15" s="393"/>
      <c r="T15" s="393"/>
      <c r="U15" s="393"/>
    </row>
    <row r="16" spans="1:21" ht="16.5" customHeight="1">
      <c r="A16" s="195"/>
      <c r="B16" s="120"/>
      <c r="C16" s="120"/>
      <c r="D16" s="120"/>
      <c r="E16" s="120"/>
      <c r="F16" s="120"/>
      <c r="G16" s="120"/>
      <c r="H16" s="120"/>
      <c r="I16" s="120"/>
      <c r="L16" s="195" t="s">
        <v>730</v>
      </c>
      <c r="M16" s="116"/>
      <c r="P16" s="393"/>
      <c r="Q16" s="393"/>
      <c r="R16" s="393"/>
      <c r="S16" s="393"/>
      <c r="T16" s="393"/>
      <c r="U16" s="393"/>
    </row>
    <row r="17" spans="1:12" ht="16.5" customHeight="1">
      <c r="A17" s="119"/>
      <c r="B17" s="15"/>
      <c r="C17" s="120"/>
      <c r="D17" s="120"/>
      <c r="E17" s="120"/>
      <c r="F17" s="120"/>
      <c r="G17" s="120"/>
      <c r="H17" s="120"/>
      <c r="I17" s="120"/>
      <c r="L17" s="119"/>
    </row>
    <row r="18" spans="1:12" ht="16.5" customHeight="1">
      <c r="A18" s="122"/>
      <c r="B18" s="122"/>
      <c r="C18" s="120"/>
      <c r="D18" s="120"/>
      <c r="E18" s="120"/>
      <c r="F18" s="120"/>
      <c r="G18" s="120"/>
      <c r="H18" s="120"/>
      <c r="I18" s="120"/>
      <c r="L18" s="122"/>
    </row>
    <row r="19" spans="1:12" ht="16.5" customHeight="1">
      <c r="A19" s="15"/>
      <c r="B19" s="5"/>
      <c r="C19" s="66"/>
      <c r="D19" s="66"/>
      <c r="E19" s="66"/>
      <c r="F19" s="66"/>
      <c r="G19" s="5"/>
      <c r="H19" s="5"/>
      <c r="I19" s="6"/>
      <c r="L19" s="15"/>
    </row>
    <row r="20" spans="1:12" ht="16.5" customHeight="1">
      <c r="A20" s="119"/>
      <c r="B20" s="119"/>
      <c r="C20" s="3"/>
      <c r="D20" s="4"/>
      <c r="E20" s="3"/>
      <c r="F20" s="4"/>
      <c r="G20" s="5"/>
      <c r="H20" s="5"/>
      <c r="I20" s="6"/>
      <c r="L20" s="119"/>
    </row>
    <row r="21" spans="1:12" ht="16.5" customHeight="1">
      <c r="A21" s="119"/>
      <c r="B21" s="119"/>
      <c r="C21" s="3"/>
      <c r="D21" s="4"/>
      <c r="E21" s="3"/>
      <c r="F21" s="4"/>
      <c r="G21" s="5"/>
      <c r="H21" s="5"/>
      <c r="I21" s="6"/>
      <c r="L21" s="119"/>
    </row>
    <row r="22" spans="1:12" ht="16.5" customHeight="1">
      <c r="A22" s="19"/>
      <c r="B22" s="19"/>
      <c r="C22" s="19"/>
      <c r="D22" s="19"/>
      <c r="E22" s="19"/>
      <c r="F22" s="19"/>
      <c r="G22" s="19"/>
      <c r="H22" s="19"/>
      <c r="I22" s="19"/>
      <c r="L22" s="19"/>
    </row>
    <row r="23" spans="1:12" ht="16.5" customHeight="1">
      <c r="A23" s="19"/>
      <c r="B23" s="22"/>
      <c r="C23" s="22"/>
      <c r="D23" s="22"/>
      <c r="E23" s="22"/>
      <c r="F23" s="22"/>
      <c r="G23" s="19"/>
      <c r="H23" s="19"/>
      <c r="I23" s="19"/>
      <c r="L23" s="19"/>
    </row>
    <row r="24" spans="1:12" ht="16.5" customHeight="1">
      <c r="A24" s="119"/>
      <c r="B24" s="119"/>
      <c r="C24" s="3"/>
      <c r="D24" s="4"/>
      <c r="E24" s="3"/>
      <c r="F24" s="4"/>
      <c r="G24" s="5"/>
      <c r="H24" s="5"/>
      <c r="I24" s="6"/>
      <c r="L24" s="119"/>
    </row>
    <row r="25" spans="1:12" ht="16.5" customHeight="1">
      <c r="A25" s="15"/>
      <c r="B25" s="15"/>
      <c r="C25" s="15"/>
      <c r="D25" s="15"/>
      <c r="E25" s="15"/>
      <c r="F25" s="15"/>
      <c r="G25" s="15"/>
      <c r="H25" s="15"/>
      <c r="I25" s="15"/>
      <c r="L25" s="15"/>
    </row>
    <row r="26" spans="1:12" ht="16.5" customHeight="1">
      <c r="A26" s="127"/>
      <c r="B26" s="127"/>
      <c r="C26" s="127"/>
      <c r="D26" s="127"/>
      <c r="E26" s="127"/>
      <c r="F26" s="127"/>
      <c r="G26" s="127"/>
      <c r="H26" s="127"/>
      <c r="I26" s="127"/>
      <c r="L26" s="127"/>
    </row>
    <row r="27" spans="1:12" ht="16.5" customHeight="1">
      <c r="A27" s="15"/>
      <c r="B27" s="22"/>
      <c r="C27" s="22"/>
      <c r="D27" s="22"/>
      <c r="E27" s="22"/>
      <c r="F27" s="22"/>
      <c r="G27" s="15"/>
      <c r="H27" s="15"/>
      <c r="I27" s="15"/>
      <c r="L27" s="15"/>
    </row>
    <row r="28" spans="1:12" ht="16.5" customHeight="1">
      <c r="A28" s="15"/>
      <c r="B28" s="15"/>
      <c r="C28" s="15"/>
      <c r="D28" s="122"/>
      <c r="E28" s="122"/>
      <c r="F28" s="122"/>
      <c r="G28" s="122"/>
      <c r="H28" s="122"/>
      <c r="I28" s="122"/>
      <c r="L28" s="15"/>
    </row>
    <row r="29" spans="1:12" ht="16.5" customHeight="1">
      <c r="A29" s="129"/>
      <c r="B29" s="15"/>
      <c r="C29" s="15"/>
      <c r="D29" s="122"/>
      <c r="E29" s="122"/>
      <c r="F29" s="122"/>
      <c r="G29" s="122"/>
      <c r="H29" s="122"/>
      <c r="I29" s="122"/>
      <c r="L29" s="129"/>
    </row>
  </sheetData>
  <sheetProtection/>
  <mergeCells count="12">
    <mergeCell ref="N4:R4"/>
    <mergeCell ref="B3:B6"/>
    <mergeCell ref="A1:H1"/>
    <mergeCell ref="O5:P5"/>
    <mergeCell ref="Q5:R5"/>
    <mergeCell ref="M3:U3"/>
    <mergeCell ref="S4:U4"/>
    <mergeCell ref="S5:U5"/>
    <mergeCell ref="A3:A6"/>
    <mergeCell ref="C4:C6"/>
    <mergeCell ref="L3:L6"/>
    <mergeCell ref="M4:M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I16"/>
  <sheetViews>
    <sheetView showGridLines="0" zoomScaleSheetLayoutView="100" workbookViewId="0" topLeftCell="A1">
      <selection activeCell="H15" sqref="H15"/>
    </sheetView>
  </sheetViews>
  <sheetFormatPr defaultColWidth="9.00390625" defaultRowHeight="16.5" customHeight="1"/>
  <cols>
    <col min="1" max="1" width="4.625" style="64" customWidth="1"/>
    <col min="2" max="2" width="11.875" style="64" customWidth="1"/>
    <col min="3" max="7" width="14.125" style="60" customWidth="1"/>
    <col min="8" max="16384" width="9.00390625" style="64" customWidth="1"/>
  </cols>
  <sheetData>
    <row r="1" spans="1:7" ht="16.5" customHeight="1">
      <c r="A1" s="187" t="s">
        <v>267</v>
      </c>
      <c r="B1" s="400"/>
      <c r="G1" s="62"/>
    </row>
    <row r="2" spans="1:7" ht="3.75" customHeight="1" thickBot="1">
      <c r="A2" s="103"/>
      <c r="B2" s="103"/>
      <c r="C2" s="70"/>
      <c r="D2" s="70"/>
      <c r="E2" s="70"/>
      <c r="F2" s="70"/>
      <c r="G2" s="70"/>
    </row>
    <row r="3" spans="1:8" ht="24.75" customHeight="1">
      <c r="A3" s="44" t="s">
        <v>2</v>
      </c>
      <c r="B3" s="401"/>
      <c r="C3" s="99" t="s">
        <v>3</v>
      </c>
      <c r="D3" s="99" t="s">
        <v>4</v>
      </c>
      <c r="E3" s="99" t="s">
        <v>5</v>
      </c>
      <c r="F3" s="99" t="s">
        <v>6</v>
      </c>
      <c r="G3" s="133" t="s">
        <v>7</v>
      </c>
      <c r="H3" s="253"/>
    </row>
    <row r="4" spans="1:8" ht="9" customHeight="1">
      <c r="A4" s="50"/>
      <c r="B4" s="35"/>
      <c r="C4" s="81"/>
      <c r="D4" s="81"/>
      <c r="E4" s="81"/>
      <c r="F4" s="81"/>
      <c r="G4" s="81"/>
      <c r="H4" s="253"/>
    </row>
    <row r="5" spans="1:7" ht="24.75" customHeight="1">
      <c r="A5" s="35" t="s">
        <v>8</v>
      </c>
      <c r="B5" s="380" t="s">
        <v>732</v>
      </c>
      <c r="C5" s="60">
        <v>2933</v>
      </c>
      <c r="D5" s="63">
        <v>84</v>
      </c>
      <c r="E5" s="60">
        <v>65</v>
      </c>
      <c r="F5" s="60">
        <v>2192</v>
      </c>
      <c r="G5" s="60">
        <v>592</v>
      </c>
    </row>
    <row r="6" spans="1:7" ht="24.75" customHeight="1">
      <c r="A6" s="35" t="s">
        <v>9</v>
      </c>
      <c r="B6" s="380" t="s">
        <v>733</v>
      </c>
      <c r="C6" s="60">
        <v>2933</v>
      </c>
      <c r="D6" s="63">
        <v>84</v>
      </c>
      <c r="E6" s="60">
        <v>65</v>
      </c>
      <c r="F6" s="60">
        <v>2192</v>
      </c>
      <c r="G6" s="60">
        <v>592</v>
      </c>
    </row>
    <row r="7" spans="1:7" ht="24.75" customHeight="1">
      <c r="A7" s="35" t="s">
        <v>10</v>
      </c>
      <c r="B7" s="380" t="s">
        <v>734</v>
      </c>
      <c r="C7" s="60">
        <v>2925</v>
      </c>
      <c r="D7" s="63">
        <v>84</v>
      </c>
      <c r="E7" s="60">
        <v>65</v>
      </c>
      <c r="F7" s="60">
        <v>2184</v>
      </c>
      <c r="G7" s="60">
        <v>592</v>
      </c>
    </row>
    <row r="8" spans="1:7" ht="24.75" customHeight="1">
      <c r="A8" s="35" t="s">
        <v>11</v>
      </c>
      <c r="B8" s="380" t="s">
        <v>735</v>
      </c>
      <c r="C8" s="60">
        <v>2909</v>
      </c>
      <c r="D8" s="63">
        <v>84</v>
      </c>
      <c r="E8" s="60">
        <v>57</v>
      </c>
      <c r="F8" s="60">
        <v>2176</v>
      </c>
      <c r="G8" s="60">
        <v>592</v>
      </c>
    </row>
    <row r="9" spans="1:7" ht="24.75" customHeight="1">
      <c r="A9" s="36"/>
      <c r="B9" s="402" t="s">
        <v>736</v>
      </c>
      <c r="C9" s="65">
        <v>2901</v>
      </c>
      <c r="D9" s="403">
        <v>84</v>
      </c>
      <c r="E9" s="65">
        <v>57</v>
      </c>
      <c r="F9" s="65">
        <v>2168</v>
      </c>
      <c r="G9" s="65">
        <v>592</v>
      </c>
    </row>
    <row r="10" spans="1:8" ht="9" customHeight="1">
      <c r="A10" s="50"/>
      <c r="B10" s="35"/>
      <c r="C10" s="81"/>
      <c r="D10" s="81"/>
      <c r="E10" s="81"/>
      <c r="F10" s="81"/>
      <c r="G10" s="81"/>
      <c r="H10" s="253"/>
    </row>
    <row r="11" spans="1:9" ht="24.75" customHeight="1">
      <c r="A11" s="35" t="s">
        <v>12</v>
      </c>
      <c r="B11" s="404" t="s">
        <v>732</v>
      </c>
      <c r="C11" s="60">
        <v>4042</v>
      </c>
      <c r="D11" s="60">
        <v>412</v>
      </c>
      <c r="E11" s="60">
        <v>744</v>
      </c>
      <c r="F11" s="60">
        <v>2514</v>
      </c>
      <c r="G11" s="60">
        <v>372</v>
      </c>
      <c r="I11" s="252"/>
    </row>
    <row r="12" spans="1:9" ht="24.75" customHeight="1">
      <c r="A12" s="35" t="s">
        <v>9</v>
      </c>
      <c r="B12" s="404" t="s">
        <v>733</v>
      </c>
      <c r="C12" s="60">
        <v>4040</v>
      </c>
      <c r="D12" s="60">
        <v>410</v>
      </c>
      <c r="E12" s="60">
        <v>744</v>
      </c>
      <c r="F12" s="60">
        <v>2514</v>
      </c>
      <c r="G12" s="60">
        <v>372</v>
      </c>
      <c r="I12" s="252"/>
    </row>
    <row r="13" spans="1:9" ht="24.75" customHeight="1">
      <c r="A13" s="35" t="s">
        <v>10</v>
      </c>
      <c r="B13" s="404" t="s">
        <v>734</v>
      </c>
      <c r="C13" s="60">
        <v>4034</v>
      </c>
      <c r="D13" s="60">
        <v>410</v>
      </c>
      <c r="E13" s="60">
        <v>738</v>
      </c>
      <c r="F13" s="60">
        <v>2514</v>
      </c>
      <c r="G13" s="60">
        <v>372</v>
      </c>
      <c r="I13" s="252"/>
    </row>
    <row r="14" spans="1:9" ht="24.75" customHeight="1">
      <c r="A14" s="35" t="s">
        <v>11</v>
      </c>
      <c r="B14" s="404" t="s">
        <v>735</v>
      </c>
      <c r="C14" s="60">
        <v>4034</v>
      </c>
      <c r="D14" s="60">
        <v>410</v>
      </c>
      <c r="E14" s="60">
        <v>738</v>
      </c>
      <c r="F14" s="60">
        <v>2514</v>
      </c>
      <c r="G14" s="60">
        <v>372</v>
      </c>
      <c r="I14" s="252"/>
    </row>
    <row r="15" spans="1:9" ht="24.75" customHeight="1">
      <c r="A15" s="46"/>
      <c r="B15" s="402" t="s">
        <v>736</v>
      </c>
      <c r="C15" s="405">
        <v>4034</v>
      </c>
      <c r="D15" s="65">
        <v>410</v>
      </c>
      <c r="E15" s="65">
        <v>738</v>
      </c>
      <c r="F15" s="65">
        <v>2514</v>
      </c>
      <c r="G15" s="65">
        <v>372</v>
      </c>
      <c r="I15" s="252"/>
    </row>
    <row r="16" ht="16.5" customHeight="1">
      <c r="A16" s="64" t="s">
        <v>568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L14"/>
  <sheetViews>
    <sheetView showGridLines="0" zoomScaleSheetLayoutView="100" workbookViewId="0" topLeftCell="A1">
      <selection activeCell="D15" sqref="D15"/>
    </sheetView>
  </sheetViews>
  <sheetFormatPr defaultColWidth="9.00390625" defaultRowHeight="13.5"/>
  <cols>
    <col min="1" max="1" width="23.875" style="33" customWidth="1"/>
    <col min="2" max="6" width="12.625" style="33" customWidth="1"/>
    <col min="7" max="16384" width="9.00390625" style="33" customWidth="1"/>
  </cols>
  <sheetData>
    <row r="1" spans="1:7" ht="17.25">
      <c r="A1" s="193" t="s">
        <v>478</v>
      </c>
      <c r="B1" s="406"/>
      <c r="C1" s="406"/>
      <c r="D1" s="406"/>
      <c r="E1" s="406"/>
      <c r="F1" s="38" t="s">
        <v>704</v>
      </c>
      <c r="G1" s="406"/>
    </row>
    <row r="2" spans="1:7" ht="3.75" customHeight="1" thickBot="1">
      <c r="A2" s="58"/>
      <c r="B2" s="406"/>
      <c r="C2" s="406"/>
      <c r="D2" s="406"/>
      <c r="E2" s="406"/>
      <c r="F2" s="38"/>
      <c r="G2" s="406"/>
    </row>
    <row r="3" spans="1:7" ht="30" customHeight="1">
      <c r="A3" s="453" t="s">
        <v>596</v>
      </c>
      <c r="B3" s="488" t="s">
        <v>0</v>
      </c>
      <c r="C3" s="40" t="s">
        <v>1</v>
      </c>
      <c r="D3" s="40"/>
      <c r="E3" s="40"/>
      <c r="F3" s="39"/>
      <c r="G3" s="406"/>
    </row>
    <row r="4" spans="1:7" ht="30" customHeight="1">
      <c r="A4" s="459"/>
      <c r="B4" s="489"/>
      <c r="C4" s="36" t="s">
        <v>462</v>
      </c>
      <c r="D4" s="36" t="s">
        <v>463</v>
      </c>
      <c r="E4" s="36" t="s">
        <v>464</v>
      </c>
      <c r="F4" s="52" t="s">
        <v>77</v>
      </c>
      <c r="G4" s="406"/>
    </row>
    <row r="5" spans="1:7" ht="24.75" customHeight="1">
      <c r="A5" s="131" t="s">
        <v>470</v>
      </c>
      <c r="B5" s="407">
        <f>SUM(B6:B14)</f>
        <v>37</v>
      </c>
      <c r="C5" s="59" t="s">
        <v>571</v>
      </c>
      <c r="D5" s="59" t="s">
        <v>571</v>
      </c>
      <c r="E5" s="59">
        <f>SUM(E6:E14)</f>
        <v>28</v>
      </c>
      <c r="F5" s="59">
        <f>SUM(F6:F7)</f>
        <v>9</v>
      </c>
      <c r="G5" s="406"/>
    </row>
    <row r="6" spans="1:7" ht="24.75" customHeight="1">
      <c r="A6" s="131" t="s">
        <v>465</v>
      </c>
      <c r="B6" s="407">
        <v>5</v>
      </c>
      <c r="C6" s="59" t="s">
        <v>701</v>
      </c>
      <c r="D6" s="59" t="s">
        <v>702</v>
      </c>
      <c r="E6" s="59" t="s">
        <v>702</v>
      </c>
      <c r="F6" s="59">
        <v>5</v>
      </c>
      <c r="G6" s="406"/>
    </row>
    <row r="7" spans="1:7" ht="24.75" customHeight="1">
      <c r="A7" s="131" t="s">
        <v>466</v>
      </c>
      <c r="B7" s="407">
        <v>4</v>
      </c>
      <c r="C7" s="59" t="s">
        <v>701</v>
      </c>
      <c r="D7" s="59" t="s">
        <v>702</v>
      </c>
      <c r="E7" s="59" t="s">
        <v>571</v>
      </c>
      <c r="F7" s="59">
        <v>4</v>
      </c>
      <c r="G7" s="406"/>
    </row>
    <row r="8" spans="1:7" ht="24.75" customHeight="1">
      <c r="A8" s="131" t="s">
        <v>467</v>
      </c>
      <c r="B8" s="407">
        <v>4</v>
      </c>
      <c r="C8" s="59" t="s">
        <v>571</v>
      </c>
      <c r="D8" s="59" t="s">
        <v>571</v>
      </c>
      <c r="E8" s="59">
        <v>4</v>
      </c>
      <c r="F8" s="59" t="s">
        <v>571</v>
      </c>
      <c r="G8" s="406"/>
    </row>
    <row r="9" spans="1:7" ht="24.75" customHeight="1">
      <c r="A9" s="131" t="s">
        <v>468</v>
      </c>
      <c r="B9" s="407">
        <v>2</v>
      </c>
      <c r="C9" s="59" t="s">
        <v>703</v>
      </c>
      <c r="D9" s="59" t="s">
        <v>703</v>
      </c>
      <c r="E9" s="59">
        <v>2</v>
      </c>
      <c r="F9" s="59" t="s">
        <v>703</v>
      </c>
      <c r="G9" s="406"/>
    </row>
    <row r="10" spans="1:7" ht="24.75" customHeight="1">
      <c r="A10" s="131" t="s">
        <v>469</v>
      </c>
      <c r="B10" s="407">
        <v>8</v>
      </c>
      <c r="C10" s="59" t="s">
        <v>703</v>
      </c>
      <c r="D10" s="59" t="s">
        <v>703</v>
      </c>
      <c r="E10" s="59">
        <v>8</v>
      </c>
      <c r="F10" s="59" t="s">
        <v>703</v>
      </c>
      <c r="G10" s="406"/>
    </row>
    <row r="11" spans="1:7" ht="24.75" customHeight="1">
      <c r="A11" s="254" t="s">
        <v>570</v>
      </c>
      <c r="B11" s="45">
        <v>14</v>
      </c>
      <c r="C11" s="408" t="s">
        <v>703</v>
      </c>
      <c r="D11" s="408" t="s">
        <v>703</v>
      </c>
      <c r="E11" s="408">
        <v>14</v>
      </c>
      <c r="F11" s="408" t="s">
        <v>703</v>
      </c>
      <c r="G11" s="406"/>
    </row>
    <row r="12" spans="1:12" ht="13.5">
      <c r="A12" s="34" t="s">
        <v>569</v>
      </c>
      <c r="B12" s="406"/>
      <c r="C12" s="406"/>
      <c r="D12" s="406"/>
      <c r="E12" s="406"/>
      <c r="F12" s="406"/>
      <c r="G12" s="406"/>
      <c r="L12" s="260"/>
    </row>
    <row r="13" spans="1:7" ht="13.5">
      <c r="A13" s="406"/>
      <c r="B13" s="406"/>
      <c r="C13" s="406"/>
      <c r="D13" s="406"/>
      <c r="E13" s="406"/>
      <c r="F13" s="406"/>
      <c r="G13" s="406"/>
    </row>
    <row r="14" spans="1:7" ht="13.5">
      <c r="A14" s="131"/>
      <c r="B14" s="53"/>
      <c r="C14" s="409"/>
      <c r="D14" s="409"/>
      <c r="E14" s="409"/>
      <c r="F14" s="409"/>
      <c r="G14" s="406"/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35"/>
  <sheetViews>
    <sheetView zoomScaleSheetLayoutView="100" workbookViewId="0" topLeftCell="A1">
      <selection activeCell="F38" sqref="F38"/>
    </sheetView>
  </sheetViews>
  <sheetFormatPr defaultColWidth="9.00390625" defaultRowHeight="16.5" customHeight="1"/>
  <cols>
    <col min="1" max="1" width="10.00390625" style="51" customWidth="1"/>
    <col min="2" max="2" width="8.125" style="82" customWidth="1"/>
    <col min="3" max="3" width="11.125" style="68" customWidth="1"/>
    <col min="4" max="4" width="8.125" style="82" customWidth="1"/>
    <col min="5" max="5" width="11.125" style="68" customWidth="1"/>
    <col min="6" max="6" width="8.125" style="82" customWidth="1"/>
    <col min="7" max="7" width="11.125" style="68" customWidth="1"/>
    <col min="8" max="8" width="8.125" style="64" customWidth="1"/>
    <col min="9" max="9" width="11.125" style="64" customWidth="1"/>
    <col min="10" max="16384" width="9.00390625" style="64" customWidth="1"/>
  </cols>
  <sheetData>
    <row r="1" spans="1:9" ht="16.5" customHeight="1">
      <c r="A1" s="190" t="s">
        <v>264</v>
      </c>
      <c r="H1" s="419" t="s">
        <v>474</v>
      </c>
      <c r="I1" s="419"/>
    </row>
    <row r="2" spans="1:7" ht="3.75" customHeight="1" thickBot="1">
      <c r="A2" s="83"/>
      <c r="B2" s="84"/>
      <c r="C2" s="71"/>
      <c r="D2" s="84"/>
      <c r="E2" s="71"/>
      <c r="F2" s="84"/>
      <c r="G2" s="71"/>
    </row>
    <row r="3" spans="1:9" ht="16.5" customHeight="1">
      <c r="A3" s="35" t="s">
        <v>246</v>
      </c>
      <c r="B3" s="85" t="s">
        <v>247</v>
      </c>
      <c r="C3" s="74" t="s">
        <v>248</v>
      </c>
      <c r="D3" s="86" t="s">
        <v>249</v>
      </c>
      <c r="E3" s="87"/>
      <c r="F3" s="88" t="s">
        <v>250</v>
      </c>
      <c r="G3" s="89"/>
      <c r="H3" s="90" t="s">
        <v>471</v>
      </c>
      <c r="I3" s="91"/>
    </row>
    <row r="4" spans="1:9" ht="16.5" customHeight="1">
      <c r="A4" s="36"/>
      <c r="B4" s="92"/>
      <c r="C4" s="93" t="s">
        <v>251</v>
      </c>
      <c r="D4" s="94" t="s">
        <v>247</v>
      </c>
      <c r="E4" s="95" t="s">
        <v>252</v>
      </c>
      <c r="F4" s="94" t="s">
        <v>247</v>
      </c>
      <c r="G4" s="96" t="s">
        <v>252</v>
      </c>
      <c r="H4" s="97" t="s">
        <v>247</v>
      </c>
      <c r="I4" s="98" t="s">
        <v>252</v>
      </c>
    </row>
    <row r="5" ht="9" customHeight="1">
      <c r="A5" s="35"/>
    </row>
    <row r="6" ht="27" customHeight="1">
      <c r="A6" s="73" t="s">
        <v>3</v>
      </c>
    </row>
    <row r="7" spans="1:9" ht="27" customHeight="1">
      <c r="A7" s="73" t="s">
        <v>597</v>
      </c>
      <c r="B7" s="82">
        <f>SUM(B14,B21,B28)</f>
        <v>2036</v>
      </c>
      <c r="C7" s="82">
        <f aca="true" t="shared" si="0" ref="C7:I7">SUM(C14,C21,C28)</f>
        <v>35383.06</v>
      </c>
      <c r="D7" s="82">
        <f t="shared" si="0"/>
        <v>2002</v>
      </c>
      <c r="E7" s="251">
        <f t="shared" si="0"/>
        <v>34996.880000000005</v>
      </c>
      <c r="F7" s="82">
        <f t="shared" si="0"/>
        <v>26</v>
      </c>
      <c r="G7" s="68">
        <f t="shared" si="0"/>
        <v>326.1</v>
      </c>
      <c r="H7" s="82">
        <f t="shared" si="0"/>
        <v>8</v>
      </c>
      <c r="I7" s="68">
        <f t="shared" si="0"/>
        <v>60.08</v>
      </c>
    </row>
    <row r="8" spans="1:9" ht="27" customHeight="1">
      <c r="A8" s="73" t="s">
        <v>598</v>
      </c>
      <c r="B8" s="82">
        <f aca="true" t="shared" si="1" ref="B8:I11">SUM(B15,B22,B29)</f>
        <v>2035</v>
      </c>
      <c r="C8" s="82">
        <f t="shared" si="1"/>
        <v>35401.270000000004</v>
      </c>
      <c r="D8" s="82">
        <f t="shared" si="1"/>
        <v>2001</v>
      </c>
      <c r="E8" s="251">
        <f t="shared" si="1"/>
        <v>35015.09</v>
      </c>
      <c r="F8" s="82">
        <f t="shared" si="1"/>
        <v>26</v>
      </c>
      <c r="G8" s="68">
        <f t="shared" si="1"/>
        <v>326.1</v>
      </c>
      <c r="H8" s="82">
        <f t="shared" si="1"/>
        <v>8</v>
      </c>
      <c r="I8" s="68">
        <f t="shared" si="1"/>
        <v>60.08</v>
      </c>
    </row>
    <row r="9" spans="1:9" ht="27" customHeight="1">
      <c r="A9" s="73" t="s">
        <v>599</v>
      </c>
      <c r="B9" s="82">
        <f t="shared" si="1"/>
        <v>2034</v>
      </c>
      <c r="C9" s="82">
        <f t="shared" si="1"/>
        <v>35219.369999999995</v>
      </c>
      <c r="D9" s="82">
        <f t="shared" si="1"/>
        <v>2000</v>
      </c>
      <c r="E9" s="251">
        <f t="shared" si="1"/>
        <v>34833.19</v>
      </c>
      <c r="F9" s="82">
        <f t="shared" si="1"/>
        <v>26</v>
      </c>
      <c r="G9" s="68">
        <f t="shared" si="1"/>
        <v>326.1</v>
      </c>
      <c r="H9" s="82">
        <f t="shared" si="1"/>
        <v>8</v>
      </c>
      <c r="I9" s="68">
        <f t="shared" si="1"/>
        <v>60.08</v>
      </c>
    </row>
    <row r="10" spans="1:9" ht="27" customHeight="1">
      <c r="A10" s="73" t="s">
        <v>600</v>
      </c>
      <c r="B10" s="82">
        <f t="shared" si="1"/>
        <v>2039</v>
      </c>
      <c r="C10" s="82">
        <f t="shared" si="1"/>
        <v>35796.91</v>
      </c>
      <c r="D10" s="82">
        <f t="shared" si="1"/>
        <v>2006</v>
      </c>
      <c r="E10" s="251">
        <f t="shared" si="1"/>
        <v>35413.520000000004</v>
      </c>
      <c r="F10" s="82">
        <f t="shared" si="1"/>
        <v>26</v>
      </c>
      <c r="G10" s="68">
        <f t="shared" si="1"/>
        <v>325.6</v>
      </c>
      <c r="H10" s="82">
        <f t="shared" si="1"/>
        <v>7</v>
      </c>
      <c r="I10" s="68">
        <f t="shared" si="1"/>
        <v>57.79</v>
      </c>
    </row>
    <row r="11" spans="1:9" ht="27" customHeight="1">
      <c r="A11" s="73" t="s">
        <v>601</v>
      </c>
      <c r="B11" s="82">
        <f t="shared" si="1"/>
        <v>2044</v>
      </c>
      <c r="C11" s="82">
        <f t="shared" si="1"/>
        <v>35881.03</v>
      </c>
      <c r="D11" s="82">
        <f t="shared" si="1"/>
        <v>2011</v>
      </c>
      <c r="E11" s="251">
        <f t="shared" si="1"/>
        <v>35489.54</v>
      </c>
      <c r="F11" s="82">
        <f t="shared" si="1"/>
        <v>25</v>
      </c>
      <c r="G11" s="68">
        <f t="shared" si="1"/>
        <v>319.6</v>
      </c>
      <c r="H11" s="82">
        <f t="shared" si="1"/>
        <v>8</v>
      </c>
      <c r="I11" s="68">
        <f t="shared" si="1"/>
        <v>71.89</v>
      </c>
    </row>
    <row r="12" spans="1:5" ht="9" customHeight="1">
      <c r="A12" s="73"/>
      <c r="C12" s="339"/>
      <c r="E12" s="339"/>
    </row>
    <row r="13" spans="1:6" ht="27" customHeight="1">
      <c r="A13" s="73" t="s">
        <v>253</v>
      </c>
      <c r="C13" s="339"/>
      <c r="E13" s="339"/>
      <c r="F13" s="340"/>
    </row>
    <row r="14" spans="1:9" ht="27" customHeight="1">
      <c r="A14" s="73" t="s">
        <v>597</v>
      </c>
      <c r="B14" s="82">
        <v>17</v>
      </c>
      <c r="C14" s="251">
        <v>3897</v>
      </c>
      <c r="D14" s="82">
        <v>17</v>
      </c>
      <c r="E14" s="251">
        <v>3897</v>
      </c>
      <c r="F14" s="340" t="s">
        <v>489</v>
      </c>
      <c r="G14" s="340" t="s">
        <v>489</v>
      </c>
      <c r="H14" s="340" t="s">
        <v>489</v>
      </c>
      <c r="I14" s="340" t="s">
        <v>489</v>
      </c>
    </row>
    <row r="15" spans="1:9" ht="27" customHeight="1">
      <c r="A15" s="73" t="s">
        <v>598</v>
      </c>
      <c r="B15" s="82">
        <v>17</v>
      </c>
      <c r="C15" s="251">
        <v>3897</v>
      </c>
      <c r="D15" s="82">
        <v>17</v>
      </c>
      <c r="E15" s="251">
        <v>3897</v>
      </c>
      <c r="F15" s="340" t="s">
        <v>489</v>
      </c>
      <c r="G15" s="340" t="s">
        <v>489</v>
      </c>
      <c r="H15" s="340" t="s">
        <v>489</v>
      </c>
      <c r="I15" s="340" t="s">
        <v>489</v>
      </c>
    </row>
    <row r="16" spans="1:9" ht="27" customHeight="1">
      <c r="A16" s="73" t="s">
        <v>599</v>
      </c>
      <c r="B16" s="82">
        <v>17</v>
      </c>
      <c r="C16" s="251">
        <v>3897</v>
      </c>
      <c r="D16" s="82">
        <v>17</v>
      </c>
      <c r="E16" s="251">
        <v>3897</v>
      </c>
      <c r="F16" s="340" t="s">
        <v>489</v>
      </c>
      <c r="G16" s="340" t="s">
        <v>489</v>
      </c>
      <c r="H16" s="340" t="s">
        <v>489</v>
      </c>
      <c r="I16" s="340" t="s">
        <v>489</v>
      </c>
    </row>
    <row r="17" spans="1:9" ht="27" customHeight="1">
      <c r="A17" s="73" t="s">
        <v>600</v>
      </c>
      <c r="B17" s="82">
        <v>17</v>
      </c>
      <c r="C17" s="251">
        <v>3897</v>
      </c>
      <c r="D17" s="82">
        <v>17</v>
      </c>
      <c r="E17" s="251">
        <v>3897</v>
      </c>
      <c r="F17" s="340" t="s">
        <v>489</v>
      </c>
      <c r="G17" s="340" t="s">
        <v>489</v>
      </c>
      <c r="H17" s="340" t="s">
        <v>489</v>
      </c>
      <c r="I17" s="340" t="s">
        <v>489</v>
      </c>
    </row>
    <row r="18" spans="1:9" ht="27" customHeight="1">
      <c r="A18" s="73" t="s">
        <v>601</v>
      </c>
      <c r="B18" s="82">
        <v>17</v>
      </c>
      <c r="C18" s="251">
        <v>3897</v>
      </c>
      <c r="D18" s="82">
        <v>17</v>
      </c>
      <c r="E18" s="251">
        <v>3897</v>
      </c>
      <c r="F18" s="340" t="s">
        <v>489</v>
      </c>
      <c r="G18" s="340" t="s">
        <v>489</v>
      </c>
      <c r="H18" s="340" t="s">
        <v>489</v>
      </c>
      <c r="I18" s="340" t="s">
        <v>489</v>
      </c>
    </row>
    <row r="19" spans="1:5" ht="9" customHeight="1">
      <c r="A19" s="73"/>
      <c r="C19" s="251"/>
      <c r="E19" s="251"/>
    </row>
    <row r="20" spans="1:5" ht="27" customHeight="1">
      <c r="A20" s="73" t="s">
        <v>254</v>
      </c>
      <c r="C20" s="251"/>
      <c r="E20" s="251"/>
    </row>
    <row r="21" spans="1:9" ht="27" customHeight="1">
      <c r="A21" s="73" t="s">
        <v>597</v>
      </c>
      <c r="B21" s="341">
        <v>530</v>
      </c>
      <c r="C21" s="342">
        <v>14644.3</v>
      </c>
      <c r="D21" s="343">
        <v>530</v>
      </c>
      <c r="E21" s="342">
        <v>14644.3</v>
      </c>
      <c r="F21" s="340" t="s">
        <v>477</v>
      </c>
      <c r="G21" s="340" t="s">
        <v>477</v>
      </c>
      <c r="H21" s="340" t="s">
        <v>477</v>
      </c>
      <c r="I21" s="340" t="s">
        <v>477</v>
      </c>
    </row>
    <row r="22" spans="1:9" ht="27" customHeight="1">
      <c r="A22" s="73" t="s">
        <v>598</v>
      </c>
      <c r="B22" s="341">
        <v>530</v>
      </c>
      <c r="C22" s="342">
        <v>14644.3</v>
      </c>
      <c r="D22" s="343">
        <v>530</v>
      </c>
      <c r="E22" s="342">
        <v>14644.3</v>
      </c>
      <c r="F22" s="340" t="s">
        <v>477</v>
      </c>
      <c r="G22" s="340" t="s">
        <v>477</v>
      </c>
      <c r="H22" s="340" t="s">
        <v>477</v>
      </c>
      <c r="I22" s="340" t="s">
        <v>477</v>
      </c>
    </row>
    <row r="23" spans="1:9" ht="27" customHeight="1">
      <c r="A23" s="73" t="s">
        <v>599</v>
      </c>
      <c r="B23" s="341">
        <v>533</v>
      </c>
      <c r="C23" s="342">
        <v>14773.2</v>
      </c>
      <c r="D23" s="343">
        <v>533</v>
      </c>
      <c r="E23" s="342">
        <v>14773.2</v>
      </c>
      <c r="F23" s="340" t="s">
        <v>477</v>
      </c>
      <c r="G23" s="340" t="s">
        <v>477</v>
      </c>
      <c r="H23" s="340" t="s">
        <v>477</v>
      </c>
      <c r="I23" s="340" t="s">
        <v>477</v>
      </c>
    </row>
    <row r="24" spans="1:9" ht="27" customHeight="1">
      <c r="A24" s="73" t="s">
        <v>600</v>
      </c>
      <c r="B24" s="341">
        <v>535</v>
      </c>
      <c r="C24" s="342">
        <v>14892.9</v>
      </c>
      <c r="D24" s="343">
        <v>535</v>
      </c>
      <c r="E24" s="342">
        <v>14892.9</v>
      </c>
      <c r="F24" s="340" t="s">
        <v>477</v>
      </c>
      <c r="G24" s="340" t="s">
        <v>477</v>
      </c>
      <c r="H24" s="340" t="s">
        <v>477</v>
      </c>
      <c r="I24" s="340" t="s">
        <v>477</v>
      </c>
    </row>
    <row r="25" spans="1:9" ht="27" customHeight="1">
      <c r="A25" s="73" t="s">
        <v>601</v>
      </c>
      <c r="B25" s="341">
        <v>537</v>
      </c>
      <c r="C25" s="342">
        <v>14959.4</v>
      </c>
      <c r="D25" s="343">
        <v>537</v>
      </c>
      <c r="E25" s="342">
        <v>14959.4</v>
      </c>
      <c r="F25" s="340" t="s">
        <v>477</v>
      </c>
      <c r="G25" s="340" t="s">
        <v>477</v>
      </c>
      <c r="H25" s="340" t="s">
        <v>477</v>
      </c>
      <c r="I25" s="340" t="s">
        <v>477</v>
      </c>
    </row>
    <row r="26" spans="1:5" ht="9" customHeight="1">
      <c r="A26" s="73"/>
      <c r="C26" s="251"/>
      <c r="E26" s="251"/>
    </row>
    <row r="27" spans="1:5" ht="27" customHeight="1">
      <c r="A27" s="73" t="s">
        <v>255</v>
      </c>
      <c r="C27" s="251"/>
      <c r="E27" s="251"/>
    </row>
    <row r="28" spans="1:9" ht="27" customHeight="1">
      <c r="A28" s="73" t="s">
        <v>597</v>
      </c>
      <c r="B28" s="341">
        <v>1489</v>
      </c>
      <c r="C28" s="342">
        <v>16841.76</v>
      </c>
      <c r="D28" s="343">
        <v>1455</v>
      </c>
      <c r="E28" s="342">
        <v>16455.58</v>
      </c>
      <c r="F28" s="343">
        <v>26</v>
      </c>
      <c r="G28" s="78">
        <v>326.1</v>
      </c>
      <c r="H28" s="343">
        <v>8</v>
      </c>
      <c r="I28" s="78">
        <v>60.08</v>
      </c>
    </row>
    <row r="29" spans="1:9" ht="27" customHeight="1">
      <c r="A29" s="73" t="s">
        <v>598</v>
      </c>
      <c r="B29" s="341">
        <v>1488</v>
      </c>
      <c r="C29" s="342">
        <v>16859.97</v>
      </c>
      <c r="D29" s="343">
        <v>1454</v>
      </c>
      <c r="E29" s="342">
        <v>16473.79</v>
      </c>
      <c r="F29" s="343">
        <v>26</v>
      </c>
      <c r="G29" s="78">
        <v>326.1</v>
      </c>
      <c r="H29" s="343">
        <v>8</v>
      </c>
      <c r="I29" s="78">
        <v>60.08</v>
      </c>
    </row>
    <row r="30" spans="1:9" ht="27" customHeight="1">
      <c r="A30" s="73" t="s">
        <v>599</v>
      </c>
      <c r="B30" s="341">
        <v>1484</v>
      </c>
      <c r="C30" s="342">
        <v>16549.17</v>
      </c>
      <c r="D30" s="343">
        <v>1450</v>
      </c>
      <c r="E30" s="342">
        <v>16162.99</v>
      </c>
      <c r="F30" s="343">
        <v>26</v>
      </c>
      <c r="G30" s="78">
        <v>326.1</v>
      </c>
      <c r="H30" s="343">
        <v>8</v>
      </c>
      <c r="I30" s="78">
        <v>60.08</v>
      </c>
    </row>
    <row r="31" spans="1:9" ht="27" customHeight="1">
      <c r="A31" s="73" t="s">
        <v>600</v>
      </c>
      <c r="B31" s="341">
        <v>1487</v>
      </c>
      <c r="C31" s="342">
        <v>17007.01</v>
      </c>
      <c r="D31" s="343">
        <v>1454</v>
      </c>
      <c r="E31" s="342">
        <v>16623.62</v>
      </c>
      <c r="F31" s="343">
        <v>26</v>
      </c>
      <c r="G31" s="78">
        <v>325.6</v>
      </c>
      <c r="H31" s="343">
        <v>7</v>
      </c>
      <c r="I31" s="78">
        <v>57.79</v>
      </c>
    </row>
    <row r="32" spans="1:9" ht="27" customHeight="1">
      <c r="A32" s="99" t="s">
        <v>601</v>
      </c>
      <c r="B32" s="344">
        <v>1490</v>
      </c>
      <c r="C32" s="415">
        <v>17024.63</v>
      </c>
      <c r="D32" s="345">
        <v>1457</v>
      </c>
      <c r="E32" s="415">
        <v>16633.14</v>
      </c>
      <c r="F32" s="345">
        <v>25</v>
      </c>
      <c r="G32" s="346">
        <v>319.6</v>
      </c>
      <c r="H32" s="345">
        <v>8</v>
      </c>
      <c r="I32" s="346">
        <v>71.89</v>
      </c>
    </row>
    <row r="33" ht="16.5" customHeight="1">
      <c r="A33" s="64" t="s">
        <v>716</v>
      </c>
    </row>
    <row r="34" spans="1:7" ht="16.5" customHeight="1">
      <c r="A34" s="100" t="s">
        <v>256</v>
      </c>
      <c r="B34" s="64"/>
      <c r="C34" s="82"/>
      <c r="D34" s="68"/>
      <c r="E34" s="82"/>
      <c r="F34" s="68"/>
      <c r="G34" s="64"/>
    </row>
    <row r="35" ht="16.5" customHeight="1">
      <c r="A35" s="101"/>
    </row>
  </sheetData>
  <sheetProtection/>
  <mergeCells count="1">
    <mergeCell ref="H1:I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150"/>
  <sheetViews>
    <sheetView showGridLines="0" zoomScaleSheetLayoutView="100" workbookViewId="0" topLeftCell="A58">
      <selection activeCell="A1" sqref="A1:U17"/>
    </sheetView>
  </sheetViews>
  <sheetFormatPr defaultColWidth="9.00390625" defaultRowHeight="16.5" customHeight="1"/>
  <cols>
    <col min="1" max="1" width="3.625" style="16" customWidth="1"/>
    <col min="2" max="2" width="22.375" style="16" customWidth="1"/>
    <col min="3" max="3" width="25.00390625" style="13" customWidth="1"/>
    <col min="4" max="4" width="9.00390625" style="9" customWidth="1"/>
    <col min="5" max="5" width="7.375" style="9" customWidth="1"/>
    <col min="6" max="6" width="19.50390625" style="16" customWidth="1"/>
    <col min="7" max="16384" width="9.00390625" style="16" customWidth="1"/>
  </cols>
  <sheetData>
    <row r="1" ht="16.5" customHeight="1">
      <c r="A1" s="189" t="s">
        <v>523</v>
      </c>
    </row>
    <row r="2" ht="3.75" customHeight="1">
      <c r="A2" s="189"/>
    </row>
    <row r="3" spans="1:6" ht="14.25" customHeight="1" thickBot="1">
      <c r="A3" s="113" t="s">
        <v>486</v>
      </c>
      <c r="F3" s="102" t="s">
        <v>602</v>
      </c>
    </row>
    <row r="4" spans="1:6" ht="15.75" customHeight="1">
      <c r="A4" s="420" t="s">
        <v>479</v>
      </c>
      <c r="B4" s="421"/>
      <c r="C4" s="424" t="s">
        <v>480</v>
      </c>
      <c r="D4" s="17" t="s">
        <v>481</v>
      </c>
      <c r="E4" s="17" t="s">
        <v>211</v>
      </c>
      <c r="F4" s="426" t="s">
        <v>633</v>
      </c>
    </row>
    <row r="5" spans="1:6" ht="18.75" customHeight="1">
      <c r="A5" s="422"/>
      <c r="B5" s="423"/>
      <c r="C5" s="425"/>
      <c r="D5" s="175" t="s">
        <v>212</v>
      </c>
      <c r="E5" s="175" t="s">
        <v>43</v>
      </c>
      <c r="F5" s="427"/>
    </row>
    <row r="6" spans="1:6" ht="13.5" customHeight="1">
      <c r="A6" s="431" t="s">
        <v>213</v>
      </c>
      <c r="B6" s="432"/>
      <c r="C6" s="24"/>
      <c r="D6" s="179">
        <v>13645</v>
      </c>
      <c r="E6" s="176">
        <v>100</v>
      </c>
      <c r="F6" s="177"/>
    </row>
    <row r="7" spans="1:6" ht="13.5" customHeight="1">
      <c r="A7" s="434" t="s">
        <v>214</v>
      </c>
      <c r="B7" s="429"/>
      <c r="C7" s="18" t="s">
        <v>215</v>
      </c>
      <c r="D7" s="182">
        <v>5153</v>
      </c>
      <c r="E7" s="78">
        <f>D7/D6*100</f>
        <v>37.764748992304874</v>
      </c>
      <c r="F7" s="15"/>
    </row>
    <row r="8" spans="1:6" ht="13.5" customHeight="1">
      <c r="A8" s="422"/>
      <c r="B8" s="423"/>
      <c r="C8" s="7" t="s">
        <v>216</v>
      </c>
      <c r="D8" s="182">
        <v>8492</v>
      </c>
      <c r="E8" s="78">
        <f>D8/D6*100</f>
        <v>62.235251007695126</v>
      </c>
      <c r="F8" s="15"/>
    </row>
    <row r="9" spans="1:6" ht="13.5" customHeight="1">
      <c r="A9" s="14"/>
      <c r="B9" s="14"/>
      <c r="C9" s="18" t="s">
        <v>217</v>
      </c>
      <c r="D9" s="347">
        <v>5153</v>
      </c>
      <c r="E9" s="348">
        <v>100</v>
      </c>
      <c r="F9" s="178"/>
    </row>
    <row r="10" spans="1:6" ht="13.5" customHeight="1">
      <c r="A10" s="14"/>
      <c r="B10" s="14"/>
      <c r="C10" s="18" t="s">
        <v>218</v>
      </c>
      <c r="D10" s="182">
        <v>613</v>
      </c>
      <c r="E10" s="78">
        <f>D10/D9*100</f>
        <v>11.895982922569377</v>
      </c>
      <c r="F10" s="20"/>
    </row>
    <row r="11" spans="1:6" ht="13.5" customHeight="1">
      <c r="A11" s="14"/>
      <c r="B11" s="14"/>
      <c r="C11" s="18" t="s">
        <v>219</v>
      </c>
      <c r="D11" s="180" t="s">
        <v>634</v>
      </c>
      <c r="E11" s="286" t="s">
        <v>634</v>
      </c>
      <c r="F11" s="23"/>
    </row>
    <row r="12" spans="1:6" ht="13.5" customHeight="1">
      <c r="A12" s="14"/>
      <c r="B12" s="14"/>
      <c r="C12" s="18" t="s">
        <v>220</v>
      </c>
      <c r="D12" s="182">
        <v>944</v>
      </c>
      <c r="E12" s="20">
        <f>(D12/D9)*100</f>
        <v>18.319425577333593</v>
      </c>
      <c r="F12" s="20"/>
    </row>
    <row r="13" spans="1:6" ht="13.5" customHeight="1">
      <c r="A13" s="14"/>
      <c r="B13" s="14"/>
      <c r="C13" s="18" t="s">
        <v>221</v>
      </c>
      <c r="D13" s="182">
        <v>304</v>
      </c>
      <c r="E13" s="20">
        <f>(D13/D9)*100</f>
        <v>5.8994760333786145</v>
      </c>
      <c r="F13" s="20"/>
    </row>
    <row r="14" spans="1:6" ht="13.5" customHeight="1">
      <c r="A14" s="14"/>
      <c r="B14" s="14"/>
      <c r="C14" s="18" t="s">
        <v>483</v>
      </c>
      <c r="D14" s="182">
        <v>1310</v>
      </c>
      <c r="E14" s="20">
        <f>(D14/D9)*100</f>
        <v>25.422084222782843</v>
      </c>
      <c r="F14" s="20"/>
    </row>
    <row r="15" spans="1:6" ht="13.5" customHeight="1">
      <c r="A15" s="14"/>
      <c r="B15" s="14" t="s">
        <v>222</v>
      </c>
      <c r="C15" s="18" t="s">
        <v>635</v>
      </c>
      <c r="D15" s="182">
        <v>179</v>
      </c>
      <c r="E15" s="20">
        <f>(D15/D9)*100</f>
        <v>3.4737046380749077</v>
      </c>
      <c r="F15" s="20"/>
    </row>
    <row r="16" spans="1:6" ht="13.5" customHeight="1">
      <c r="A16" s="14" t="s">
        <v>524</v>
      </c>
      <c r="B16" s="14"/>
      <c r="C16" s="18" t="s">
        <v>223</v>
      </c>
      <c r="D16" s="182">
        <v>63</v>
      </c>
      <c r="E16" s="20">
        <f>(D16/D9)*100</f>
        <v>1.2225887832330682</v>
      </c>
      <c r="F16" s="20"/>
    </row>
    <row r="17" spans="1:6" ht="13.5" customHeight="1">
      <c r="A17" s="14"/>
      <c r="B17" s="14"/>
      <c r="C17" s="18" t="s">
        <v>224</v>
      </c>
      <c r="D17" s="182">
        <v>212</v>
      </c>
      <c r="E17" s="20">
        <f>(D17/D9)*100</f>
        <v>4.114108286435086</v>
      </c>
      <c r="F17" s="20"/>
    </row>
    <row r="18" spans="1:6" ht="13.5" customHeight="1">
      <c r="A18" s="14"/>
      <c r="B18" s="14"/>
      <c r="C18" s="18" t="s">
        <v>225</v>
      </c>
      <c r="D18" s="182">
        <v>341</v>
      </c>
      <c r="E18" s="20">
        <f>(D18/D9)*100</f>
        <v>6.617504366388512</v>
      </c>
      <c r="F18" s="20"/>
    </row>
    <row r="19" spans="1:6" ht="13.5" customHeight="1">
      <c r="A19" s="14"/>
      <c r="B19" s="14"/>
      <c r="C19" s="18" t="s">
        <v>226</v>
      </c>
      <c r="D19" s="182">
        <v>596</v>
      </c>
      <c r="E19" s="20">
        <f>(D19/D9)*100</f>
        <v>11.566078012808074</v>
      </c>
      <c r="F19" s="20"/>
    </row>
    <row r="20" spans="1:6" ht="13.5" customHeight="1">
      <c r="A20" s="14"/>
      <c r="B20" s="14"/>
      <c r="C20" s="18" t="s">
        <v>227</v>
      </c>
      <c r="D20" s="182">
        <v>300</v>
      </c>
      <c r="E20" s="20">
        <f>(D20/D9)*100</f>
        <v>5.821851348728896</v>
      </c>
      <c r="F20" s="20"/>
    </row>
    <row r="21" spans="1:6" ht="13.5" customHeight="1">
      <c r="A21" s="14" t="s">
        <v>525</v>
      </c>
      <c r="B21" s="10"/>
      <c r="C21" s="7" t="s">
        <v>228</v>
      </c>
      <c r="D21" s="182">
        <v>291</v>
      </c>
      <c r="E21" s="20">
        <f>(D21/D9)*100</f>
        <v>5.647195808267029</v>
      </c>
      <c r="F21" s="20"/>
    </row>
    <row r="22" spans="1:6" ht="13.5" customHeight="1">
      <c r="A22" s="14"/>
      <c r="B22" s="430" t="s">
        <v>636</v>
      </c>
      <c r="C22" s="18" t="s">
        <v>229</v>
      </c>
      <c r="D22" s="183">
        <v>189</v>
      </c>
      <c r="E22" s="20"/>
      <c r="F22" s="15"/>
    </row>
    <row r="23" spans="1:6" ht="13.5" customHeight="1">
      <c r="A23" s="14"/>
      <c r="B23" s="425"/>
      <c r="C23" s="234" t="s">
        <v>526</v>
      </c>
      <c r="D23" s="183">
        <v>407</v>
      </c>
      <c r="E23" s="20"/>
      <c r="F23" s="15"/>
    </row>
    <row r="24" spans="1:6" ht="13.5" customHeight="1">
      <c r="A24" s="14"/>
      <c r="B24" s="430" t="s">
        <v>230</v>
      </c>
      <c r="C24" s="18" t="s">
        <v>231</v>
      </c>
      <c r="D24" s="183">
        <v>12</v>
      </c>
      <c r="E24" s="19"/>
      <c r="F24" s="15"/>
    </row>
    <row r="25" spans="1:6" ht="13.5" customHeight="1">
      <c r="A25" s="14"/>
      <c r="B25" s="425"/>
      <c r="C25" s="7" t="s">
        <v>232</v>
      </c>
      <c r="D25" s="183">
        <v>193</v>
      </c>
      <c r="E25" s="19"/>
      <c r="F25" s="15"/>
    </row>
    <row r="26" spans="1:6" ht="13.5" customHeight="1">
      <c r="A26" s="14" t="s">
        <v>524</v>
      </c>
      <c r="B26" s="10" t="s">
        <v>604</v>
      </c>
      <c r="C26" s="7" t="s">
        <v>233</v>
      </c>
      <c r="D26" s="184">
        <v>210.62</v>
      </c>
      <c r="E26" s="19"/>
      <c r="F26" s="15"/>
    </row>
    <row r="27" spans="1:6" ht="13.5" customHeight="1">
      <c r="A27" s="14"/>
      <c r="B27" s="430" t="s">
        <v>619</v>
      </c>
      <c r="C27" s="18" t="s">
        <v>234</v>
      </c>
      <c r="D27" s="183">
        <v>0.1</v>
      </c>
      <c r="E27" s="19"/>
      <c r="F27" s="15"/>
    </row>
    <row r="28" spans="1:6" ht="13.5" customHeight="1">
      <c r="A28" s="14"/>
      <c r="B28" s="433"/>
      <c r="C28" s="18" t="s">
        <v>527</v>
      </c>
      <c r="D28" s="183">
        <v>0.4</v>
      </c>
      <c r="E28" s="19"/>
      <c r="F28" s="15"/>
    </row>
    <row r="29" spans="1:6" ht="13.5" customHeight="1">
      <c r="A29" s="14"/>
      <c r="B29" s="433"/>
      <c r="C29" s="18" t="s">
        <v>528</v>
      </c>
      <c r="D29" s="183">
        <v>1.3</v>
      </c>
      <c r="E29" s="19"/>
      <c r="F29" s="15"/>
    </row>
    <row r="30" spans="1:6" ht="13.5" customHeight="1">
      <c r="A30" s="14"/>
      <c r="B30" s="433"/>
      <c r="C30" s="18" t="s">
        <v>529</v>
      </c>
      <c r="D30" s="183">
        <v>0.4</v>
      </c>
      <c r="E30" s="19"/>
      <c r="F30" s="15"/>
    </row>
    <row r="31" spans="1:6" ht="13.5" customHeight="1">
      <c r="A31" s="14" t="s">
        <v>530</v>
      </c>
      <c r="B31" s="433"/>
      <c r="C31" s="18" t="s">
        <v>531</v>
      </c>
      <c r="D31" s="183">
        <v>0.6</v>
      </c>
      <c r="E31" s="19"/>
      <c r="F31" s="15"/>
    </row>
    <row r="32" spans="1:6" ht="13.5" customHeight="1">
      <c r="A32" s="14"/>
      <c r="B32" s="433"/>
      <c r="C32" s="18" t="s">
        <v>532</v>
      </c>
      <c r="D32" s="183">
        <v>0.3</v>
      </c>
      <c r="E32" s="19"/>
      <c r="F32" s="15"/>
    </row>
    <row r="33" spans="1:6" ht="13.5" customHeight="1">
      <c r="A33" s="14"/>
      <c r="B33" s="433"/>
      <c r="C33" s="18" t="s">
        <v>533</v>
      </c>
      <c r="D33" s="183">
        <v>0.6</v>
      </c>
      <c r="E33" s="19"/>
      <c r="F33" s="15"/>
    </row>
    <row r="34" spans="1:6" ht="13.5" customHeight="1">
      <c r="A34" s="14"/>
      <c r="B34" s="433"/>
      <c r="C34" s="18" t="s">
        <v>534</v>
      </c>
      <c r="D34" s="183">
        <v>0.6</v>
      </c>
      <c r="E34" s="19"/>
      <c r="F34" s="15"/>
    </row>
    <row r="35" spans="1:6" ht="13.5" customHeight="1">
      <c r="A35" s="14"/>
      <c r="B35" s="433"/>
      <c r="C35" s="18" t="s">
        <v>535</v>
      </c>
      <c r="D35" s="183">
        <v>0.5</v>
      </c>
      <c r="E35" s="19"/>
      <c r="F35" s="15"/>
    </row>
    <row r="36" spans="1:6" ht="13.5" customHeight="1">
      <c r="A36" s="14"/>
      <c r="B36" s="425"/>
      <c r="C36" s="7" t="s">
        <v>536</v>
      </c>
      <c r="D36" s="183">
        <v>1.6</v>
      </c>
      <c r="E36" s="19"/>
      <c r="F36" s="15"/>
    </row>
    <row r="37" spans="1:6" ht="13.5" customHeight="1">
      <c r="A37" s="14"/>
      <c r="B37" s="10" t="s">
        <v>632</v>
      </c>
      <c r="C37" s="7"/>
      <c r="D37" s="287">
        <v>258</v>
      </c>
      <c r="E37" s="19"/>
      <c r="F37" s="15"/>
    </row>
    <row r="38" spans="1:6" ht="13.5" customHeight="1">
      <c r="A38" s="10"/>
      <c r="B38" s="10" t="s">
        <v>537</v>
      </c>
      <c r="C38" s="7"/>
      <c r="D38" s="287">
        <v>13.6</v>
      </c>
      <c r="E38" s="19"/>
      <c r="F38" s="15"/>
    </row>
    <row r="39" spans="1:6" ht="13.5" customHeight="1">
      <c r="A39" s="15"/>
      <c r="B39" s="12"/>
      <c r="C39" s="24" t="s">
        <v>235</v>
      </c>
      <c r="D39" s="183">
        <v>1.8</v>
      </c>
      <c r="E39" s="19"/>
      <c r="F39" s="15"/>
    </row>
    <row r="40" spans="1:6" ht="13.5" customHeight="1">
      <c r="A40" s="15"/>
      <c r="B40" s="12"/>
      <c r="C40" s="18" t="s">
        <v>236</v>
      </c>
      <c r="D40" s="183">
        <v>9.7</v>
      </c>
      <c r="E40" s="19"/>
      <c r="F40" s="15"/>
    </row>
    <row r="41" spans="1:6" ht="13.5" customHeight="1">
      <c r="A41" s="15"/>
      <c r="B41" s="12"/>
      <c r="C41" s="18" t="s">
        <v>237</v>
      </c>
      <c r="D41" s="183">
        <v>1.5</v>
      </c>
      <c r="E41" s="19"/>
      <c r="F41" s="15"/>
    </row>
    <row r="42" spans="2:6" ht="13.5" customHeight="1">
      <c r="B42" s="14"/>
      <c r="C42" s="18" t="s">
        <v>239</v>
      </c>
      <c r="D42" s="183">
        <v>7.2</v>
      </c>
      <c r="E42" s="19"/>
      <c r="F42" s="15"/>
    </row>
    <row r="43" spans="1:6" ht="13.5" customHeight="1">
      <c r="A43" s="15"/>
      <c r="B43" s="12"/>
      <c r="C43" s="18" t="s">
        <v>240</v>
      </c>
      <c r="D43" s="183">
        <v>2.5</v>
      </c>
      <c r="E43" s="19"/>
      <c r="F43" s="250" t="s">
        <v>538</v>
      </c>
    </row>
    <row r="44" spans="1:6" ht="13.5" customHeight="1">
      <c r="A44" s="15"/>
      <c r="B44" s="12"/>
      <c r="C44" s="18" t="s">
        <v>241</v>
      </c>
      <c r="D44" s="183">
        <v>5.7</v>
      </c>
      <c r="E44" s="19"/>
      <c r="F44" s="250" t="s">
        <v>216</v>
      </c>
    </row>
    <row r="45" spans="1:6" ht="13.5" customHeight="1">
      <c r="A45" s="15"/>
      <c r="B45" s="12"/>
      <c r="C45" s="18" t="s">
        <v>274</v>
      </c>
      <c r="D45" s="183">
        <v>16.2</v>
      </c>
      <c r="E45" s="19"/>
      <c r="F45" s="15"/>
    </row>
    <row r="46" spans="1:6" ht="13.5" customHeight="1">
      <c r="A46" s="434" t="s">
        <v>238</v>
      </c>
      <c r="B46" s="429"/>
      <c r="C46" s="18" t="s">
        <v>242</v>
      </c>
      <c r="D46" s="183">
        <v>6.3</v>
      </c>
      <c r="E46" s="19"/>
      <c r="F46" s="15"/>
    </row>
    <row r="47" spans="1:6" ht="13.5" customHeight="1">
      <c r="A47" s="15"/>
      <c r="B47" s="15"/>
      <c r="C47" s="18" t="s">
        <v>243</v>
      </c>
      <c r="D47" s="183">
        <v>6.5</v>
      </c>
      <c r="E47" s="19"/>
      <c r="F47" s="250" t="s">
        <v>216</v>
      </c>
    </row>
    <row r="48" spans="1:6" ht="13.5" customHeight="1">
      <c r="A48" s="15"/>
      <c r="B48" s="15"/>
      <c r="C48" s="18" t="s">
        <v>244</v>
      </c>
      <c r="D48" s="183">
        <v>8</v>
      </c>
      <c r="E48" s="19"/>
      <c r="F48" s="15"/>
    </row>
    <row r="49" spans="1:6" ht="13.5" customHeight="1">
      <c r="A49" s="15"/>
      <c r="B49" s="15"/>
      <c r="C49" s="18" t="s">
        <v>245</v>
      </c>
      <c r="D49" s="183">
        <v>4</v>
      </c>
      <c r="E49" s="19"/>
      <c r="F49" s="15"/>
    </row>
    <row r="50" spans="1:6" ht="13.5" customHeight="1">
      <c r="A50" s="15"/>
      <c r="B50" s="15"/>
      <c r="C50" s="28" t="s">
        <v>318</v>
      </c>
      <c r="D50" s="185">
        <v>36.6</v>
      </c>
      <c r="E50" s="19"/>
      <c r="F50" s="15"/>
    </row>
    <row r="51" spans="1:6" ht="13.5" customHeight="1">
      <c r="A51" s="15"/>
      <c r="B51" s="15"/>
      <c r="C51" s="28" t="s">
        <v>322</v>
      </c>
      <c r="D51" s="185">
        <v>10.9</v>
      </c>
      <c r="E51" s="19"/>
      <c r="F51" s="15"/>
    </row>
    <row r="52" spans="1:6" ht="13.5" customHeight="1">
      <c r="A52" s="15"/>
      <c r="B52" s="15"/>
      <c r="C52" s="29" t="s">
        <v>319</v>
      </c>
      <c r="D52" s="186">
        <v>10.6</v>
      </c>
      <c r="E52" s="19"/>
      <c r="F52" s="15"/>
    </row>
    <row r="53" spans="1:6" ht="13.5" customHeight="1">
      <c r="A53" s="15"/>
      <c r="B53" s="15"/>
      <c r="C53" s="29" t="s">
        <v>320</v>
      </c>
      <c r="D53" s="186">
        <v>25.3</v>
      </c>
      <c r="E53" s="19"/>
      <c r="F53" s="31"/>
    </row>
    <row r="54" spans="1:6" ht="13.5" customHeight="1">
      <c r="A54" s="15"/>
      <c r="B54" s="15"/>
      <c r="C54" s="29" t="s">
        <v>321</v>
      </c>
      <c r="D54" s="186">
        <v>30.6</v>
      </c>
      <c r="E54" s="19"/>
      <c r="F54" s="15"/>
    </row>
    <row r="55" spans="1:6" ht="13.5" customHeight="1">
      <c r="A55" s="15"/>
      <c r="B55" s="15"/>
      <c r="C55" s="29" t="s">
        <v>606</v>
      </c>
      <c r="D55" s="186">
        <v>32.6</v>
      </c>
      <c r="E55" s="19"/>
      <c r="F55" s="15"/>
    </row>
    <row r="56" spans="1:6" ht="13.5" customHeight="1">
      <c r="A56" s="15"/>
      <c r="B56" s="15"/>
      <c r="C56" s="29" t="s">
        <v>623</v>
      </c>
      <c r="D56" s="186">
        <v>5.9</v>
      </c>
      <c r="E56" s="19"/>
      <c r="F56" s="15"/>
    </row>
    <row r="57" spans="1:6" ht="13.5" customHeight="1">
      <c r="A57" s="15"/>
      <c r="B57" s="15"/>
      <c r="C57" s="29" t="s">
        <v>607</v>
      </c>
      <c r="D57" s="186">
        <v>64.3</v>
      </c>
      <c r="E57" s="19"/>
      <c r="F57" s="15"/>
    </row>
    <row r="58" spans="1:6" ht="16.5" customHeight="1">
      <c r="A58" s="15"/>
      <c r="B58" s="15"/>
      <c r="C58" s="29" t="s">
        <v>608</v>
      </c>
      <c r="D58" s="186">
        <v>11.3</v>
      </c>
      <c r="E58" s="19"/>
      <c r="F58" s="15"/>
    </row>
    <row r="59" spans="1:6" ht="12" customHeight="1">
      <c r="A59" s="15"/>
      <c r="B59" s="15"/>
      <c r="C59" s="29" t="s">
        <v>609</v>
      </c>
      <c r="D59" s="186">
        <v>1.4</v>
      </c>
      <c r="E59" s="19"/>
      <c r="F59" s="15"/>
    </row>
    <row r="60" spans="1:6" ht="16.5" customHeight="1">
      <c r="A60" s="15"/>
      <c r="B60" s="15"/>
      <c r="C60" s="29" t="s">
        <v>610</v>
      </c>
      <c r="D60" s="186">
        <v>9.6</v>
      </c>
      <c r="E60" s="19"/>
      <c r="F60" s="15"/>
    </row>
    <row r="61" spans="1:6" s="277" customFormat="1" ht="12" customHeight="1">
      <c r="A61" s="21"/>
      <c r="B61" s="21"/>
      <c r="C61" s="349" t="s">
        <v>611</v>
      </c>
      <c r="D61" s="181">
        <v>11.2</v>
      </c>
      <c r="E61" s="8"/>
      <c r="F61" s="21" t="s">
        <v>612</v>
      </c>
    </row>
    <row r="62" spans="1:6" s="277" customFormat="1" ht="20.25" customHeight="1" thickBot="1">
      <c r="A62" s="16" t="s">
        <v>539</v>
      </c>
      <c r="B62" s="16"/>
      <c r="C62" s="13"/>
      <c r="D62" s="9"/>
      <c r="E62" s="9"/>
      <c r="F62" s="102"/>
    </row>
    <row r="63" spans="1:6" s="277" customFormat="1" ht="12" customHeight="1">
      <c r="A63" s="420" t="s">
        <v>479</v>
      </c>
      <c r="B63" s="421"/>
      <c r="C63" s="424" t="s">
        <v>629</v>
      </c>
      <c r="D63" s="17" t="s">
        <v>481</v>
      </c>
      <c r="E63" s="17" t="s">
        <v>211</v>
      </c>
      <c r="F63" s="426" t="s">
        <v>482</v>
      </c>
    </row>
    <row r="64" spans="1:6" s="277" customFormat="1" ht="12" customHeight="1">
      <c r="A64" s="422"/>
      <c r="B64" s="423"/>
      <c r="C64" s="425"/>
      <c r="D64" s="175" t="s">
        <v>212</v>
      </c>
      <c r="E64" s="175" t="s">
        <v>43</v>
      </c>
      <c r="F64" s="427"/>
    </row>
    <row r="65" spans="1:6" s="277" customFormat="1" ht="12" customHeight="1">
      <c r="A65" s="431" t="s">
        <v>213</v>
      </c>
      <c r="B65" s="432"/>
      <c r="C65" s="284"/>
      <c r="D65" s="179">
        <v>4376</v>
      </c>
      <c r="E65" s="288" t="s">
        <v>477</v>
      </c>
      <c r="F65" s="177"/>
    </row>
    <row r="66" spans="1:6" s="277" customFormat="1" ht="12" customHeight="1">
      <c r="A66" s="434" t="s">
        <v>214</v>
      </c>
      <c r="B66" s="429"/>
      <c r="C66" s="285" t="s">
        <v>215</v>
      </c>
      <c r="D66" s="180" t="s">
        <v>477</v>
      </c>
      <c r="E66" s="23" t="s">
        <v>477</v>
      </c>
      <c r="F66" s="15"/>
    </row>
    <row r="67" spans="1:6" s="277" customFormat="1" ht="12" customHeight="1">
      <c r="A67" s="422"/>
      <c r="B67" s="423"/>
      <c r="C67" s="7" t="s">
        <v>216</v>
      </c>
      <c r="D67" s="180" t="s">
        <v>477</v>
      </c>
      <c r="E67" s="23" t="s">
        <v>477</v>
      </c>
      <c r="F67" s="15"/>
    </row>
    <row r="68" spans="1:6" s="277" customFormat="1" ht="12" customHeight="1">
      <c r="A68" s="14"/>
      <c r="B68" s="14"/>
      <c r="C68" s="18" t="s">
        <v>217</v>
      </c>
      <c r="D68" s="289">
        <v>243</v>
      </c>
      <c r="E68" s="290">
        <v>100</v>
      </c>
      <c r="F68" s="178"/>
    </row>
    <row r="69" spans="1:6" s="277" customFormat="1" ht="12" customHeight="1">
      <c r="A69" s="14"/>
      <c r="B69" s="14"/>
      <c r="C69" s="18" t="s">
        <v>218</v>
      </c>
      <c r="D69" s="180" t="s">
        <v>477</v>
      </c>
      <c r="E69" s="23" t="s">
        <v>477</v>
      </c>
      <c r="F69" s="20"/>
    </row>
    <row r="70" spans="1:6" s="277" customFormat="1" ht="12" customHeight="1">
      <c r="A70" s="14"/>
      <c r="B70" s="14"/>
      <c r="C70" s="18" t="s">
        <v>219</v>
      </c>
      <c r="D70" s="180" t="s">
        <v>603</v>
      </c>
      <c r="E70" s="23" t="s">
        <v>621</v>
      </c>
      <c r="F70" s="23"/>
    </row>
    <row r="71" spans="1:6" s="277" customFormat="1" ht="12" customHeight="1">
      <c r="A71" s="14" t="s">
        <v>524</v>
      </c>
      <c r="B71" s="14"/>
      <c r="C71" s="18" t="s">
        <v>220</v>
      </c>
      <c r="D71" s="180">
        <v>162</v>
      </c>
      <c r="E71" s="23">
        <v>66.66666666666666</v>
      </c>
      <c r="F71" s="20"/>
    </row>
    <row r="72" spans="1:6" s="277" customFormat="1" ht="12" customHeight="1">
      <c r="A72" s="14"/>
      <c r="B72" s="14"/>
      <c r="C72" s="18" t="s">
        <v>221</v>
      </c>
      <c r="D72" s="180" t="s">
        <v>477</v>
      </c>
      <c r="E72" s="23" t="s">
        <v>477</v>
      </c>
      <c r="F72" s="20"/>
    </row>
    <row r="73" spans="1:6" s="277" customFormat="1" ht="12" customHeight="1">
      <c r="A73" s="14"/>
      <c r="B73" s="14"/>
      <c r="C73" s="18" t="s">
        <v>614</v>
      </c>
      <c r="D73" s="180">
        <v>49</v>
      </c>
      <c r="E73" s="23">
        <v>20.16460905349794</v>
      </c>
      <c r="F73" s="20"/>
    </row>
    <row r="74" spans="1:6" s="277" customFormat="1" ht="12" customHeight="1">
      <c r="A74" s="14"/>
      <c r="B74" s="14" t="s">
        <v>222</v>
      </c>
      <c r="C74" s="18" t="s">
        <v>622</v>
      </c>
      <c r="D74" s="180" t="s">
        <v>477</v>
      </c>
      <c r="E74" s="23" t="s">
        <v>477</v>
      </c>
      <c r="F74" s="20"/>
    </row>
    <row r="75" spans="1:6" s="277" customFormat="1" ht="12" customHeight="1">
      <c r="A75" s="14" t="s">
        <v>525</v>
      </c>
      <c r="B75" s="14"/>
      <c r="C75" s="18" t="s">
        <v>223</v>
      </c>
      <c r="D75" s="180">
        <v>8</v>
      </c>
      <c r="E75" s="23">
        <v>3.292181069958848</v>
      </c>
      <c r="F75" s="20"/>
    </row>
    <row r="76" spans="1:6" s="277" customFormat="1" ht="12" customHeight="1">
      <c r="A76" s="14"/>
      <c r="B76" s="14"/>
      <c r="C76" s="18" t="s">
        <v>224</v>
      </c>
      <c r="D76" s="180">
        <v>13</v>
      </c>
      <c r="E76" s="23">
        <v>5.349794238683128</v>
      </c>
      <c r="F76" s="20"/>
    </row>
    <row r="77" spans="1:6" s="277" customFormat="1" ht="12" customHeight="1">
      <c r="A77" s="14" t="s">
        <v>624</v>
      </c>
      <c r="B77" s="14"/>
      <c r="C77" s="18" t="s">
        <v>225</v>
      </c>
      <c r="D77" s="180" t="s">
        <v>477</v>
      </c>
      <c r="E77" s="23" t="s">
        <v>477</v>
      </c>
      <c r="F77" s="20"/>
    </row>
    <row r="78" spans="1:6" s="277" customFormat="1" ht="12" customHeight="1">
      <c r="A78" s="14"/>
      <c r="B78" s="14"/>
      <c r="C78" s="18" t="s">
        <v>226</v>
      </c>
      <c r="D78" s="180" t="s">
        <v>477</v>
      </c>
      <c r="E78" s="23" t="s">
        <v>477</v>
      </c>
      <c r="F78" s="20"/>
    </row>
    <row r="79" spans="1:6" s="277" customFormat="1" ht="12" customHeight="1">
      <c r="A79" s="14" t="s">
        <v>524</v>
      </c>
      <c r="B79" s="14"/>
      <c r="C79" s="18" t="s">
        <v>227</v>
      </c>
      <c r="D79" s="180">
        <v>11</v>
      </c>
      <c r="E79" s="23">
        <v>4.526748971193416</v>
      </c>
      <c r="F79" s="20"/>
    </row>
    <row r="80" spans="1:6" s="277" customFormat="1" ht="12" customHeight="1">
      <c r="A80" s="14"/>
      <c r="B80" s="10"/>
      <c r="C80" s="7" t="s">
        <v>228</v>
      </c>
      <c r="D80" s="180" t="s">
        <v>477</v>
      </c>
      <c r="E80" s="23" t="s">
        <v>477</v>
      </c>
      <c r="F80" s="20"/>
    </row>
    <row r="81" spans="1:6" s="277" customFormat="1" ht="12" customHeight="1">
      <c r="A81" s="14"/>
      <c r="B81" s="430" t="s">
        <v>628</v>
      </c>
      <c r="C81" s="18" t="s">
        <v>229</v>
      </c>
      <c r="D81" s="291" t="s">
        <v>477</v>
      </c>
      <c r="E81" s="23"/>
      <c r="F81" s="15"/>
    </row>
    <row r="82" spans="1:6" s="277" customFormat="1" ht="12" customHeight="1">
      <c r="A82" s="14"/>
      <c r="B82" s="425"/>
      <c r="C82" s="234" t="s">
        <v>526</v>
      </c>
      <c r="D82" s="291" t="s">
        <v>603</v>
      </c>
      <c r="E82" s="23"/>
      <c r="F82" s="15"/>
    </row>
    <row r="83" spans="1:6" s="277" customFormat="1" ht="12" customHeight="1">
      <c r="A83" s="14" t="s">
        <v>624</v>
      </c>
      <c r="B83" s="430" t="s">
        <v>230</v>
      </c>
      <c r="C83" s="18" t="s">
        <v>231</v>
      </c>
      <c r="D83" s="291" t="s">
        <v>477</v>
      </c>
      <c r="E83" s="22"/>
      <c r="F83" s="15"/>
    </row>
    <row r="84" spans="1:6" s="277" customFormat="1" ht="12" customHeight="1">
      <c r="A84" s="14" t="s">
        <v>530</v>
      </c>
      <c r="B84" s="425"/>
      <c r="C84" s="7" t="s">
        <v>232</v>
      </c>
      <c r="D84" s="291" t="s">
        <v>477</v>
      </c>
      <c r="E84" s="22"/>
      <c r="F84" s="15"/>
    </row>
    <row r="85" spans="1:6" s="277" customFormat="1" ht="12" customHeight="1">
      <c r="A85" s="14"/>
      <c r="B85" s="10" t="s">
        <v>625</v>
      </c>
      <c r="C85" s="7"/>
      <c r="D85" s="292" t="s">
        <v>477</v>
      </c>
      <c r="E85" s="22"/>
      <c r="F85" s="15"/>
    </row>
    <row r="86" spans="1:6" s="277" customFormat="1" ht="12" customHeight="1">
      <c r="A86" s="14"/>
      <c r="B86" s="293" t="s">
        <v>619</v>
      </c>
      <c r="C86" s="293"/>
      <c r="D86" s="291" t="s">
        <v>603</v>
      </c>
      <c r="E86" s="22"/>
      <c r="F86" s="15"/>
    </row>
    <row r="87" spans="1:6" s="277" customFormat="1" ht="12" customHeight="1">
      <c r="A87" s="14"/>
      <c r="B87" s="10" t="s">
        <v>632</v>
      </c>
      <c r="C87" s="7"/>
      <c r="D87" s="291" t="s">
        <v>477</v>
      </c>
      <c r="E87" s="22"/>
      <c r="F87" s="15"/>
    </row>
    <row r="88" spans="1:6" ht="18.75" customHeight="1">
      <c r="A88" s="10"/>
      <c r="B88" s="10" t="s">
        <v>537</v>
      </c>
      <c r="C88" s="7"/>
      <c r="D88" s="291" t="s">
        <v>477</v>
      </c>
      <c r="E88" s="22"/>
      <c r="F88" s="15"/>
    </row>
    <row r="89" spans="1:6" ht="14.25" customHeight="1">
      <c r="A89" s="294" t="s">
        <v>615</v>
      </c>
      <c r="B89" s="294"/>
      <c r="C89" s="295"/>
      <c r="D89" s="181" t="s">
        <v>603</v>
      </c>
      <c r="E89" s="8"/>
      <c r="F89" s="21"/>
    </row>
    <row r="90" spans="1:6" ht="3.75" customHeight="1">
      <c r="A90" s="15"/>
      <c r="B90" s="15"/>
      <c r="C90" s="32"/>
      <c r="D90" s="30"/>
      <c r="E90" s="19"/>
      <c r="F90" s="15"/>
    </row>
    <row r="91" spans="1:6" s="277" customFormat="1" ht="12" customHeight="1" thickBot="1">
      <c r="A91" s="16" t="s">
        <v>540</v>
      </c>
      <c r="B91" s="16"/>
      <c r="C91" s="13"/>
      <c r="D91" s="9"/>
      <c r="E91" s="9"/>
      <c r="F91" s="102"/>
    </row>
    <row r="92" spans="1:6" s="277" customFormat="1" ht="12" customHeight="1">
      <c r="A92" s="420" t="s">
        <v>616</v>
      </c>
      <c r="B92" s="421"/>
      <c r="C92" s="424" t="s">
        <v>617</v>
      </c>
      <c r="D92" s="17" t="s">
        <v>630</v>
      </c>
      <c r="E92" s="17" t="s">
        <v>211</v>
      </c>
      <c r="F92" s="426" t="s">
        <v>620</v>
      </c>
    </row>
    <row r="93" spans="1:6" s="277" customFormat="1" ht="12" customHeight="1">
      <c r="A93" s="422"/>
      <c r="B93" s="423"/>
      <c r="C93" s="425"/>
      <c r="D93" s="175" t="s">
        <v>212</v>
      </c>
      <c r="E93" s="175" t="s">
        <v>43</v>
      </c>
      <c r="F93" s="427"/>
    </row>
    <row r="94" spans="1:6" s="277" customFormat="1" ht="12" customHeight="1">
      <c r="A94" s="431" t="s">
        <v>213</v>
      </c>
      <c r="B94" s="432"/>
      <c r="C94" s="24"/>
      <c r="D94" s="179">
        <v>9359</v>
      </c>
      <c r="E94" s="288" t="s">
        <v>477</v>
      </c>
      <c r="F94" s="177"/>
    </row>
    <row r="95" spans="1:6" s="277" customFormat="1" ht="12" customHeight="1">
      <c r="A95" s="428" t="s">
        <v>214</v>
      </c>
      <c r="B95" s="429"/>
      <c r="C95" s="18" t="s">
        <v>215</v>
      </c>
      <c r="D95" s="180" t="s">
        <v>477</v>
      </c>
      <c r="E95" s="23" t="s">
        <v>477</v>
      </c>
      <c r="F95" s="15"/>
    </row>
    <row r="96" spans="1:6" s="277" customFormat="1" ht="12" customHeight="1">
      <c r="A96" s="422"/>
      <c r="B96" s="423"/>
      <c r="C96" s="7" t="s">
        <v>216</v>
      </c>
      <c r="D96" s="180" t="s">
        <v>477</v>
      </c>
      <c r="E96" s="23" t="s">
        <v>477</v>
      </c>
      <c r="F96" s="15"/>
    </row>
    <row r="97" spans="1:6" s="277" customFormat="1" ht="12" customHeight="1">
      <c r="A97" s="14"/>
      <c r="B97" s="14"/>
      <c r="C97" s="18" t="s">
        <v>217</v>
      </c>
      <c r="D97" s="289">
        <v>357</v>
      </c>
      <c r="E97" s="290">
        <v>100</v>
      </c>
      <c r="F97" s="178"/>
    </row>
    <row r="98" spans="1:6" s="277" customFormat="1" ht="12" customHeight="1">
      <c r="A98" s="14"/>
      <c r="B98" s="14"/>
      <c r="C98" s="18" t="s">
        <v>218</v>
      </c>
      <c r="D98" s="180" t="s">
        <v>477</v>
      </c>
      <c r="E98" s="23" t="s">
        <v>477</v>
      </c>
      <c r="F98" s="20"/>
    </row>
    <row r="99" spans="1:6" s="277" customFormat="1" ht="12" customHeight="1">
      <c r="A99" s="14"/>
      <c r="B99" s="14"/>
      <c r="C99" s="18" t="s">
        <v>219</v>
      </c>
      <c r="D99" s="180" t="s">
        <v>603</v>
      </c>
      <c r="E99" s="23" t="s">
        <v>603</v>
      </c>
      <c r="F99" s="23"/>
    </row>
    <row r="100" spans="1:6" s="277" customFormat="1" ht="12" customHeight="1">
      <c r="A100" s="14" t="s">
        <v>524</v>
      </c>
      <c r="B100" s="14"/>
      <c r="C100" s="18" t="s">
        <v>220</v>
      </c>
      <c r="D100" s="180">
        <v>240</v>
      </c>
      <c r="E100" s="23">
        <v>67.2</v>
      </c>
      <c r="F100" s="20"/>
    </row>
    <row r="101" spans="1:6" s="277" customFormat="1" ht="12" customHeight="1">
      <c r="A101" s="14"/>
      <c r="B101" s="14"/>
      <c r="C101" s="18" t="s">
        <v>221</v>
      </c>
      <c r="D101" s="180">
        <v>11</v>
      </c>
      <c r="E101" s="23">
        <v>3.1</v>
      </c>
      <c r="F101" s="20"/>
    </row>
    <row r="102" spans="1:6" s="277" customFormat="1" ht="12" customHeight="1">
      <c r="A102" s="14"/>
      <c r="B102" s="14"/>
      <c r="C102" s="18" t="s">
        <v>614</v>
      </c>
      <c r="D102" s="180">
        <v>22</v>
      </c>
      <c r="E102" s="23">
        <v>6.2</v>
      </c>
      <c r="F102" s="20"/>
    </row>
    <row r="103" spans="1:6" s="277" customFormat="1" ht="12" customHeight="1">
      <c r="A103" s="14"/>
      <c r="B103" s="14" t="s">
        <v>222</v>
      </c>
      <c r="C103" s="18" t="s">
        <v>635</v>
      </c>
      <c r="D103" s="180">
        <v>23</v>
      </c>
      <c r="E103" s="23">
        <v>6.4</v>
      </c>
      <c r="F103" s="20"/>
    </row>
    <row r="104" spans="1:6" s="277" customFormat="1" ht="12" customHeight="1">
      <c r="A104" s="14" t="s">
        <v>525</v>
      </c>
      <c r="B104" s="14"/>
      <c r="C104" s="18" t="s">
        <v>223</v>
      </c>
      <c r="D104" s="180" t="s">
        <v>477</v>
      </c>
      <c r="E104" s="23" t="s">
        <v>477</v>
      </c>
      <c r="F104" s="20"/>
    </row>
    <row r="105" spans="1:6" s="277" customFormat="1" ht="12" customHeight="1">
      <c r="A105" s="14"/>
      <c r="B105" s="14"/>
      <c r="C105" s="18" t="s">
        <v>224</v>
      </c>
      <c r="D105" s="180">
        <v>35</v>
      </c>
      <c r="E105" s="23">
        <v>9.803921568627452</v>
      </c>
      <c r="F105" s="20"/>
    </row>
    <row r="106" spans="1:6" s="277" customFormat="1" ht="12" customHeight="1">
      <c r="A106" s="14"/>
      <c r="B106" s="14"/>
      <c r="C106" s="18" t="s">
        <v>225</v>
      </c>
      <c r="D106" s="180" t="s">
        <v>477</v>
      </c>
      <c r="E106" s="23" t="s">
        <v>477</v>
      </c>
      <c r="F106" s="20"/>
    </row>
    <row r="107" spans="1:6" s="277" customFormat="1" ht="12" customHeight="1">
      <c r="A107" s="14"/>
      <c r="B107" s="14"/>
      <c r="C107" s="18" t="s">
        <v>226</v>
      </c>
      <c r="D107" s="291">
        <v>9.9</v>
      </c>
      <c r="E107" s="23">
        <v>2.8</v>
      </c>
      <c r="F107" s="20"/>
    </row>
    <row r="108" spans="1:6" s="277" customFormat="1" ht="12" customHeight="1">
      <c r="A108" s="14" t="s">
        <v>627</v>
      </c>
      <c r="B108" s="14"/>
      <c r="C108" s="18" t="s">
        <v>227</v>
      </c>
      <c r="D108" s="180">
        <v>16</v>
      </c>
      <c r="E108" s="23">
        <v>4.481792717086835</v>
      </c>
      <c r="F108" s="20"/>
    </row>
    <row r="109" spans="1:6" s="277" customFormat="1" ht="12" customHeight="1">
      <c r="A109" s="14"/>
      <c r="B109" s="10"/>
      <c r="C109" s="7" t="s">
        <v>228</v>
      </c>
      <c r="D109" s="180" t="s">
        <v>477</v>
      </c>
      <c r="E109" s="23" t="s">
        <v>477</v>
      </c>
      <c r="F109" s="20"/>
    </row>
    <row r="110" spans="1:6" s="277" customFormat="1" ht="12" customHeight="1">
      <c r="A110" s="14"/>
      <c r="B110" s="430" t="s">
        <v>618</v>
      </c>
      <c r="C110" s="18" t="s">
        <v>541</v>
      </c>
      <c r="D110" s="180" t="s">
        <v>634</v>
      </c>
      <c r="E110" s="23"/>
      <c r="F110" s="20"/>
    </row>
    <row r="111" spans="1:6" s="277" customFormat="1" ht="12" customHeight="1">
      <c r="A111" s="14"/>
      <c r="B111" s="425"/>
      <c r="C111" s="7" t="s">
        <v>542</v>
      </c>
      <c r="D111" s="291">
        <v>9.9</v>
      </c>
      <c r="E111" s="23"/>
      <c r="F111" s="15"/>
    </row>
    <row r="112" spans="1:6" s="277" customFormat="1" ht="12" customHeight="1">
      <c r="A112" s="14"/>
      <c r="B112" s="430" t="s">
        <v>230</v>
      </c>
      <c r="C112" s="18" t="s">
        <v>231</v>
      </c>
      <c r="D112" s="291" t="s">
        <v>477</v>
      </c>
      <c r="E112" s="22"/>
      <c r="F112" s="15"/>
    </row>
    <row r="113" spans="1:6" s="277" customFormat="1" ht="12" customHeight="1">
      <c r="A113" s="14" t="s">
        <v>530</v>
      </c>
      <c r="B113" s="425"/>
      <c r="C113" s="7" t="s">
        <v>232</v>
      </c>
      <c r="D113" s="291" t="s">
        <v>477</v>
      </c>
      <c r="E113" s="22"/>
      <c r="F113" s="15"/>
    </row>
    <row r="114" spans="1:6" s="277" customFormat="1" ht="12" customHeight="1">
      <c r="A114" s="14"/>
      <c r="B114" s="10" t="s">
        <v>604</v>
      </c>
      <c r="C114" s="7"/>
      <c r="D114" s="292" t="s">
        <v>477</v>
      </c>
      <c r="E114" s="22"/>
      <c r="F114" s="15"/>
    </row>
    <row r="115" spans="1:6" s="277" customFormat="1" ht="12" customHeight="1">
      <c r="A115" s="14"/>
      <c r="B115" s="293" t="s">
        <v>619</v>
      </c>
      <c r="C115" s="293"/>
      <c r="D115" s="291" t="s">
        <v>621</v>
      </c>
      <c r="E115" s="22"/>
      <c r="F115" s="15"/>
    </row>
    <row r="116" spans="1:6" s="277" customFormat="1" ht="12" customHeight="1">
      <c r="A116" s="14"/>
      <c r="B116" s="10" t="s">
        <v>605</v>
      </c>
      <c r="C116" s="7"/>
      <c r="D116" s="291" t="s">
        <v>477</v>
      </c>
      <c r="E116" s="22"/>
      <c r="F116" s="15"/>
    </row>
    <row r="117" spans="1:6" s="277" customFormat="1" ht="12" customHeight="1">
      <c r="A117" s="10"/>
      <c r="B117" s="10" t="s">
        <v>537</v>
      </c>
      <c r="C117" s="7"/>
      <c r="D117" s="291" t="s">
        <v>477</v>
      </c>
      <c r="E117" s="22"/>
      <c r="F117" s="15"/>
    </row>
    <row r="118" spans="1:6" ht="14.25" customHeight="1">
      <c r="A118" s="294" t="s">
        <v>615</v>
      </c>
      <c r="B118" s="294"/>
      <c r="C118" s="295"/>
      <c r="D118" s="181" t="s">
        <v>621</v>
      </c>
      <c r="E118" s="108"/>
      <c r="F118" s="21"/>
    </row>
    <row r="119" spans="1:6" ht="14.25" customHeight="1">
      <c r="A119" s="15"/>
      <c r="B119" s="15"/>
      <c r="C119" s="32"/>
      <c r="D119" s="30"/>
      <c r="E119" s="22"/>
      <c r="F119" s="15"/>
    </row>
    <row r="120" spans="1:6" ht="14.25" customHeight="1" thickBot="1">
      <c r="A120" s="16" t="s">
        <v>543</v>
      </c>
      <c r="F120" s="102"/>
    </row>
    <row r="121" spans="1:6" s="277" customFormat="1" ht="12" customHeight="1">
      <c r="A121" s="420" t="s">
        <v>616</v>
      </c>
      <c r="B121" s="421"/>
      <c r="C121" s="424" t="s">
        <v>626</v>
      </c>
      <c r="D121" s="17" t="s">
        <v>637</v>
      </c>
      <c r="E121" s="17" t="s">
        <v>211</v>
      </c>
      <c r="F121" s="426" t="s">
        <v>631</v>
      </c>
    </row>
    <row r="122" spans="1:6" s="277" customFormat="1" ht="12" customHeight="1">
      <c r="A122" s="422"/>
      <c r="B122" s="423"/>
      <c r="C122" s="425"/>
      <c r="D122" s="175" t="s">
        <v>212</v>
      </c>
      <c r="E122" s="330" t="s">
        <v>43</v>
      </c>
      <c r="F122" s="427"/>
    </row>
    <row r="123" spans="1:6" s="277" customFormat="1" ht="12" customHeight="1">
      <c r="A123" s="431" t="s">
        <v>213</v>
      </c>
      <c r="B123" s="432"/>
      <c r="C123" s="24"/>
      <c r="D123" s="179">
        <v>5835</v>
      </c>
      <c r="E123" s="23" t="s">
        <v>477</v>
      </c>
      <c r="F123" s="177"/>
    </row>
    <row r="124" spans="1:6" s="277" customFormat="1" ht="12" customHeight="1">
      <c r="A124" s="428" t="s">
        <v>214</v>
      </c>
      <c r="B124" s="429"/>
      <c r="C124" s="18" t="s">
        <v>215</v>
      </c>
      <c r="D124" s="180" t="s">
        <v>477</v>
      </c>
      <c r="E124" s="23" t="s">
        <v>477</v>
      </c>
      <c r="F124" s="15"/>
    </row>
    <row r="125" spans="1:6" s="277" customFormat="1" ht="12" customHeight="1">
      <c r="A125" s="422"/>
      <c r="B125" s="423"/>
      <c r="C125" s="7" t="s">
        <v>216</v>
      </c>
      <c r="D125" s="180" t="s">
        <v>477</v>
      </c>
      <c r="E125" s="23" t="s">
        <v>477</v>
      </c>
      <c r="F125" s="15"/>
    </row>
    <row r="126" spans="1:6" s="277" customFormat="1" ht="12" customHeight="1">
      <c r="A126" s="14"/>
      <c r="B126" s="14"/>
      <c r="C126" s="18" t="s">
        <v>217</v>
      </c>
      <c r="D126" s="289">
        <v>322</v>
      </c>
      <c r="E126" s="290">
        <v>100</v>
      </c>
      <c r="F126" s="178"/>
    </row>
    <row r="127" spans="1:6" s="277" customFormat="1" ht="12" customHeight="1">
      <c r="A127" s="14"/>
      <c r="B127" s="14"/>
      <c r="C127" s="18" t="s">
        <v>218</v>
      </c>
      <c r="D127" s="180">
        <v>95</v>
      </c>
      <c r="E127" s="23">
        <v>29.5</v>
      </c>
      <c r="F127" s="20"/>
    </row>
    <row r="128" spans="1:6" s="277" customFormat="1" ht="12" customHeight="1">
      <c r="A128" s="14"/>
      <c r="B128" s="14"/>
      <c r="C128" s="18" t="s">
        <v>219</v>
      </c>
      <c r="D128" s="180" t="s">
        <v>603</v>
      </c>
      <c r="E128" s="23" t="s">
        <v>621</v>
      </c>
      <c r="F128" s="23"/>
    </row>
    <row r="129" spans="1:6" s="277" customFormat="1" ht="12" customHeight="1">
      <c r="A129" s="14" t="s">
        <v>524</v>
      </c>
      <c r="B129" s="14"/>
      <c r="C129" s="18" t="s">
        <v>220</v>
      </c>
      <c r="D129" s="180">
        <v>66</v>
      </c>
      <c r="E129" s="23">
        <v>20.5</v>
      </c>
      <c r="F129" s="20"/>
    </row>
    <row r="130" spans="1:6" s="277" customFormat="1" ht="12" customHeight="1">
      <c r="A130" s="14"/>
      <c r="B130" s="14"/>
      <c r="C130" s="18" t="s">
        <v>221</v>
      </c>
      <c r="D130" s="180" t="s">
        <v>613</v>
      </c>
      <c r="E130" s="23" t="s">
        <v>603</v>
      </c>
      <c r="F130" s="20"/>
    </row>
    <row r="131" spans="1:6" s="277" customFormat="1" ht="12" customHeight="1">
      <c r="A131" s="14"/>
      <c r="B131" s="14"/>
      <c r="C131" s="18" t="s">
        <v>614</v>
      </c>
      <c r="D131" s="180">
        <v>52</v>
      </c>
      <c r="E131" s="23">
        <v>16.1</v>
      </c>
      <c r="F131" s="20"/>
    </row>
    <row r="132" spans="1:6" s="277" customFormat="1" ht="12" customHeight="1">
      <c r="A132" s="14"/>
      <c r="B132" s="14" t="s">
        <v>222</v>
      </c>
      <c r="C132" s="18" t="s">
        <v>622</v>
      </c>
      <c r="D132" s="291">
        <v>8.1</v>
      </c>
      <c r="E132" s="23">
        <v>2.5</v>
      </c>
      <c r="F132" s="20"/>
    </row>
    <row r="133" spans="1:6" s="277" customFormat="1" ht="12" customHeight="1">
      <c r="A133" s="14" t="s">
        <v>525</v>
      </c>
      <c r="B133" s="14"/>
      <c r="C133" s="18" t="s">
        <v>223</v>
      </c>
      <c r="D133" s="291">
        <v>8.7</v>
      </c>
      <c r="E133" s="23">
        <v>2.7</v>
      </c>
      <c r="F133" s="20"/>
    </row>
    <row r="134" spans="1:6" s="277" customFormat="1" ht="12" customHeight="1">
      <c r="A134" s="14"/>
      <c r="B134" s="14"/>
      <c r="C134" s="18" t="s">
        <v>224</v>
      </c>
      <c r="D134" s="180">
        <v>31</v>
      </c>
      <c r="E134" s="23">
        <v>9.6</v>
      </c>
      <c r="F134" s="20"/>
    </row>
    <row r="135" spans="1:6" s="277" customFormat="1" ht="12" customHeight="1">
      <c r="A135" s="14"/>
      <c r="B135" s="14"/>
      <c r="C135" s="18" t="s">
        <v>225</v>
      </c>
      <c r="D135" s="180" t="s">
        <v>603</v>
      </c>
      <c r="E135" s="23" t="s">
        <v>603</v>
      </c>
      <c r="F135" s="20"/>
    </row>
    <row r="136" spans="1:6" s="277" customFormat="1" ht="12" customHeight="1">
      <c r="A136" s="14"/>
      <c r="B136" s="14"/>
      <c r="C136" s="18" t="s">
        <v>226</v>
      </c>
      <c r="D136" s="291">
        <v>2.5</v>
      </c>
      <c r="E136" s="23">
        <v>0.8</v>
      </c>
      <c r="F136" s="20"/>
    </row>
    <row r="137" spans="1:6" s="277" customFormat="1" ht="12" customHeight="1">
      <c r="A137" s="14" t="s">
        <v>524</v>
      </c>
      <c r="B137" s="14"/>
      <c r="C137" s="18" t="s">
        <v>227</v>
      </c>
      <c r="D137" s="180">
        <v>6</v>
      </c>
      <c r="E137" s="23">
        <v>1.9</v>
      </c>
      <c r="F137" s="20"/>
    </row>
    <row r="138" spans="1:6" s="277" customFormat="1" ht="12" customHeight="1">
      <c r="A138" s="14"/>
      <c r="B138" s="10"/>
      <c r="C138" s="7" t="s">
        <v>228</v>
      </c>
      <c r="D138" s="180">
        <v>53</v>
      </c>
      <c r="E138" s="23">
        <v>16.4</v>
      </c>
      <c r="F138" s="20"/>
    </row>
    <row r="139" spans="1:6" s="277" customFormat="1" ht="12" customHeight="1">
      <c r="A139" s="14"/>
      <c r="B139" s="430" t="s">
        <v>618</v>
      </c>
      <c r="C139" s="18" t="s">
        <v>541</v>
      </c>
      <c r="D139" s="180" t="s">
        <v>613</v>
      </c>
      <c r="E139" s="23"/>
      <c r="F139" s="20"/>
    </row>
    <row r="140" spans="1:6" s="277" customFormat="1" ht="12" customHeight="1">
      <c r="A140" s="14"/>
      <c r="B140" s="425"/>
      <c r="C140" s="234" t="s">
        <v>542</v>
      </c>
      <c r="D140" s="291">
        <v>2.5</v>
      </c>
      <c r="E140" s="23"/>
      <c r="F140" s="15"/>
    </row>
    <row r="141" spans="1:6" s="277" customFormat="1" ht="12" customHeight="1">
      <c r="A141" s="14"/>
      <c r="B141" s="430" t="s">
        <v>230</v>
      </c>
      <c r="C141" s="18" t="s">
        <v>231</v>
      </c>
      <c r="D141" s="291" t="s">
        <v>603</v>
      </c>
      <c r="E141" s="22"/>
      <c r="F141" s="15"/>
    </row>
    <row r="142" spans="1:6" s="277" customFormat="1" ht="12" customHeight="1">
      <c r="A142" s="14" t="s">
        <v>530</v>
      </c>
      <c r="B142" s="425"/>
      <c r="C142" s="7" t="s">
        <v>232</v>
      </c>
      <c r="D142" s="291" t="s">
        <v>603</v>
      </c>
      <c r="E142" s="22"/>
      <c r="F142" s="15"/>
    </row>
    <row r="143" spans="1:6" s="277" customFormat="1" ht="12" customHeight="1">
      <c r="A143" s="14"/>
      <c r="B143" s="10" t="s">
        <v>604</v>
      </c>
      <c r="C143" s="7"/>
      <c r="D143" s="292" t="s">
        <v>603</v>
      </c>
      <c r="E143" s="22"/>
      <c r="F143" s="15"/>
    </row>
    <row r="144" spans="1:6" s="277" customFormat="1" ht="12" customHeight="1">
      <c r="A144" s="14"/>
      <c r="B144" s="293" t="s">
        <v>619</v>
      </c>
      <c r="C144" s="293"/>
      <c r="D144" s="291" t="s">
        <v>603</v>
      </c>
      <c r="E144" s="22"/>
      <c r="F144" s="15"/>
    </row>
    <row r="145" spans="1:6" s="277" customFormat="1" ht="12" customHeight="1">
      <c r="A145" s="14"/>
      <c r="B145" s="10" t="s">
        <v>605</v>
      </c>
      <c r="C145" s="7"/>
      <c r="D145" s="291" t="s">
        <v>603</v>
      </c>
      <c r="E145" s="22"/>
      <c r="F145" s="15"/>
    </row>
    <row r="146" spans="1:6" s="277" customFormat="1" ht="12" customHeight="1">
      <c r="A146" s="10"/>
      <c r="B146" s="10" t="s">
        <v>537</v>
      </c>
      <c r="C146" s="7"/>
      <c r="D146" s="291" t="s">
        <v>603</v>
      </c>
      <c r="E146" s="22"/>
      <c r="F146" s="15"/>
    </row>
    <row r="147" spans="1:6" s="277" customFormat="1" ht="12" customHeight="1">
      <c r="A147" s="294" t="s">
        <v>615</v>
      </c>
      <c r="B147" s="294"/>
      <c r="C147" s="295"/>
      <c r="D147" s="181" t="s">
        <v>603</v>
      </c>
      <c r="E147" s="108"/>
      <c r="F147" s="21"/>
    </row>
    <row r="148" spans="1:6" ht="14.25" customHeight="1">
      <c r="A148" s="16" t="s">
        <v>717</v>
      </c>
      <c r="B148" s="15"/>
      <c r="C148" s="32"/>
      <c r="D148" s="30"/>
      <c r="E148" s="22"/>
      <c r="F148" s="15"/>
    </row>
    <row r="149" spans="1:6" ht="14.25" customHeight="1">
      <c r="A149" s="15" t="s">
        <v>718</v>
      </c>
      <c r="B149" s="15"/>
      <c r="C149" s="32"/>
      <c r="D149" s="30"/>
      <c r="E149" s="22"/>
      <c r="F149" s="15"/>
    </row>
    <row r="150" spans="1:6" ht="14.25" customHeight="1">
      <c r="A150" s="15"/>
      <c r="B150" s="15"/>
      <c r="C150" s="32"/>
      <c r="D150" s="30"/>
      <c r="E150" s="22"/>
      <c r="F150" s="15"/>
    </row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</sheetData>
  <sheetProtection/>
  <mergeCells count="30">
    <mergeCell ref="C121:C122"/>
    <mergeCell ref="B81:B82"/>
    <mergeCell ref="F121:F122"/>
    <mergeCell ref="B141:B142"/>
    <mergeCell ref="A121:B122"/>
    <mergeCell ref="A124:B125"/>
    <mergeCell ref="B139:B140"/>
    <mergeCell ref="B112:B113"/>
    <mergeCell ref="A123:B123"/>
    <mergeCell ref="B83:B84"/>
    <mergeCell ref="A4:B5"/>
    <mergeCell ref="C4:C5"/>
    <mergeCell ref="F4:F5"/>
    <mergeCell ref="A7:B8"/>
    <mergeCell ref="B22:B23"/>
    <mergeCell ref="B24:B25"/>
    <mergeCell ref="A6:B6"/>
    <mergeCell ref="B27:B36"/>
    <mergeCell ref="A46:B46"/>
    <mergeCell ref="A63:B64"/>
    <mergeCell ref="C63:C64"/>
    <mergeCell ref="F63:F64"/>
    <mergeCell ref="A66:B67"/>
    <mergeCell ref="A65:B65"/>
    <mergeCell ref="A92:B93"/>
    <mergeCell ref="C92:C93"/>
    <mergeCell ref="F92:F93"/>
    <mergeCell ref="A95:B96"/>
    <mergeCell ref="B110:B111"/>
    <mergeCell ref="A94:B94"/>
  </mergeCells>
  <dataValidations count="1">
    <dataValidation allowBlank="1" showInputMessage="1" showErrorMessage="1" imeMode="off" sqref="E127:E150 F98:F110 E94:E96 F10:F21 E69:E90 D65:D90 E65:E67 F69:F80 E6:E8 E10:E61 D94:D119 E98:E119 F127:F139 D6:D61 D123:D150 E123:E125"/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rowBreaks count="2" manualBreakCount="2">
    <brk id="58" max="255" man="1"/>
    <brk id="11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O95"/>
  <sheetViews>
    <sheetView showGridLines="0" zoomScale="93" zoomScaleNormal="93" zoomScaleSheetLayoutView="100" workbookViewId="0" topLeftCell="A94">
      <selection activeCell="A1" sqref="A1:U17"/>
    </sheetView>
  </sheetViews>
  <sheetFormatPr defaultColWidth="9.00390625" defaultRowHeight="15.75" customHeight="1"/>
  <cols>
    <col min="1" max="1" width="3.375" style="11" customWidth="1"/>
    <col min="2" max="2" width="3.375" style="15" customWidth="1"/>
    <col min="3" max="3" width="3.375" style="22" customWidth="1"/>
    <col min="4" max="4" width="16.125" style="19" customWidth="1"/>
    <col min="5" max="5" width="6.125" style="11" customWidth="1"/>
    <col min="6" max="6" width="6.625" style="11" customWidth="1"/>
    <col min="7" max="8" width="2.875" style="11" customWidth="1"/>
    <col min="9" max="9" width="3.375" style="15" customWidth="1"/>
    <col min="10" max="10" width="3.375" style="161" customWidth="1"/>
    <col min="11" max="11" width="3.375" style="19" customWidth="1"/>
    <col min="12" max="12" width="16.125" style="15" bestFit="1" customWidth="1"/>
    <col min="13" max="13" width="6.125" style="11" customWidth="1"/>
    <col min="14" max="14" width="6.625" style="15" customWidth="1"/>
    <col min="15" max="15" width="3.25390625" style="11" customWidth="1"/>
    <col min="16" max="16384" width="9.00390625" style="15" customWidth="1"/>
  </cols>
  <sheetData>
    <row r="1" spans="1:11" ht="16.5" customHeight="1">
      <c r="A1" s="188" t="s">
        <v>544</v>
      </c>
      <c r="B1" s="174"/>
      <c r="J1" s="15"/>
      <c r="K1" s="161"/>
    </row>
    <row r="2" spans="1:11" ht="3.75" customHeight="1">
      <c r="A2" s="160"/>
      <c r="J2" s="15"/>
      <c r="K2" s="161"/>
    </row>
    <row r="3" spans="1:15" ht="15.75" customHeight="1" thickBot="1">
      <c r="A3" s="113" t="s">
        <v>484</v>
      </c>
      <c r="B3" s="113"/>
      <c r="C3" s="113"/>
      <c r="D3" s="113"/>
      <c r="E3" s="296"/>
      <c r="F3" s="296"/>
      <c r="G3" s="296"/>
      <c r="I3" s="113"/>
      <c r="J3" s="297"/>
      <c r="K3" s="298"/>
      <c r="L3" s="113"/>
      <c r="M3" s="296"/>
      <c r="N3" s="113"/>
      <c r="O3" s="296"/>
    </row>
    <row r="4" spans="1:15" ht="20.25" customHeight="1">
      <c r="A4" s="130" t="s">
        <v>140</v>
      </c>
      <c r="B4" s="162"/>
      <c r="C4" s="163"/>
      <c r="D4" s="445" t="s">
        <v>141</v>
      </c>
      <c r="E4" s="441" t="s">
        <v>142</v>
      </c>
      <c r="F4" s="443" t="s">
        <v>545</v>
      </c>
      <c r="G4" s="435" t="s">
        <v>143</v>
      </c>
      <c r="H4" s="164"/>
      <c r="I4" s="130" t="s">
        <v>140</v>
      </c>
      <c r="J4" s="162"/>
      <c r="K4" s="163"/>
      <c r="L4" s="445" t="s">
        <v>141</v>
      </c>
      <c r="M4" s="441" t="s">
        <v>142</v>
      </c>
      <c r="N4" s="443" t="s">
        <v>638</v>
      </c>
      <c r="O4" s="435" t="s">
        <v>143</v>
      </c>
    </row>
    <row r="5" spans="1:15" ht="39" customHeight="1">
      <c r="A5" s="165" t="s">
        <v>144</v>
      </c>
      <c r="B5" s="166" t="s">
        <v>145</v>
      </c>
      <c r="C5" s="167" t="s">
        <v>146</v>
      </c>
      <c r="D5" s="446"/>
      <c r="E5" s="447"/>
      <c r="F5" s="447"/>
      <c r="G5" s="448"/>
      <c r="H5" s="168"/>
      <c r="I5" s="165" t="s">
        <v>144</v>
      </c>
      <c r="J5" s="166" t="s">
        <v>145</v>
      </c>
      <c r="K5" s="167" t="s">
        <v>146</v>
      </c>
      <c r="L5" s="446"/>
      <c r="M5" s="447"/>
      <c r="N5" s="447"/>
      <c r="O5" s="436"/>
    </row>
    <row r="6" spans="1:15" ht="13.5">
      <c r="A6" s="11">
        <v>1</v>
      </c>
      <c r="B6" s="11">
        <v>3</v>
      </c>
      <c r="C6" s="169">
        <v>1</v>
      </c>
      <c r="D6" s="15" t="s">
        <v>147</v>
      </c>
      <c r="E6" s="75">
        <v>23.5</v>
      </c>
      <c r="F6" s="22">
        <v>1150</v>
      </c>
      <c r="G6" s="169">
        <v>4</v>
      </c>
      <c r="H6" s="169"/>
      <c r="I6" s="11">
        <v>3</v>
      </c>
      <c r="J6" s="11">
        <v>4</v>
      </c>
      <c r="K6" s="151">
        <v>63</v>
      </c>
      <c r="L6" s="15" t="s">
        <v>546</v>
      </c>
      <c r="M6" s="151">
        <v>16</v>
      </c>
      <c r="N6" s="61">
        <v>800</v>
      </c>
      <c r="O6" s="151" t="s">
        <v>639</v>
      </c>
    </row>
    <row r="7" spans="1:15" ht="13.5" customHeight="1">
      <c r="A7" s="11">
        <v>3</v>
      </c>
      <c r="B7" s="11">
        <v>2</v>
      </c>
      <c r="C7" s="170">
        <v>1</v>
      </c>
      <c r="D7" s="15" t="s">
        <v>149</v>
      </c>
      <c r="E7" s="151">
        <v>30</v>
      </c>
      <c r="F7" s="22">
        <v>8810</v>
      </c>
      <c r="G7" s="169">
        <v>4</v>
      </c>
      <c r="H7" s="169"/>
      <c r="I7" s="11">
        <v>3</v>
      </c>
      <c r="J7" s="11">
        <v>4</v>
      </c>
      <c r="K7" s="151">
        <v>64</v>
      </c>
      <c r="L7" s="15" t="s">
        <v>288</v>
      </c>
      <c r="M7" s="151">
        <v>17</v>
      </c>
      <c r="N7" s="19">
        <v>640</v>
      </c>
      <c r="O7" s="151" t="s">
        <v>210</v>
      </c>
    </row>
    <row r="8" spans="1:15" ht="13.5" customHeight="1">
      <c r="A8" s="11">
        <v>3</v>
      </c>
      <c r="B8" s="11">
        <v>2</v>
      </c>
      <c r="C8" s="170">
        <v>50</v>
      </c>
      <c r="D8" s="15" t="s">
        <v>151</v>
      </c>
      <c r="E8" s="151">
        <v>30</v>
      </c>
      <c r="F8" s="63">
        <v>680</v>
      </c>
      <c r="G8" s="151">
        <v>2</v>
      </c>
      <c r="H8" s="151"/>
      <c r="I8" s="11">
        <v>3</v>
      </c>
      <c r="J8" s="11">
        <v>4</v>
      </c>
      <c r="K8" s="151">
        <v>65</v>
      </c>
      <c r="L8" s="15" t="s">
        <v>290</v>
      </c>
      <c r="M8" s="151">
        <v>17</v>
      </c>
      <c r="N8" s="19">
        <v>1200</v>
      </c>
      <c r="O8" s="151" t="s">
        <v>640</v>
      </c>
    </row>
    <row r="9" spans="1:15" ht="13.5" customHeight="1">
      <c r="A9" s="11">
        <v>3</v>
      </c>
      <c r="B9" s="11">
        <v>3</v>
      </c>
      <c r="C9" s="151">
        <v>2</v>
      </c>
      <c r="D9" s="15" t="s">
        <v>153</v>
      </c>
      <c r="E9" s="151">
        <v>28</v>
      </c>
      <c r="F9" s="63">
        <v>880</v>
      </c>
      <c r="G9" s="151">
        <v>4</v>
      </c>
      <c r="H9" s="151"/>
      <c r="I9" s="11">
        <v>3</v>
      </c>
      <c r="J9" s="11">
        <v>4</v>
      </c>
      <c r="K9" s="151">
        <v>77</v>
      </c>
      <c r="L9" s="15" t="s">
        <v>306</v>
      </c>
      <c r="M9" s="151">
        <v>18</v>
      </c>
      <c r="N9" s="19">
        <v>590</v>
      </c>
      <c r="O9" s="151" t="s">
        <v>640</v>
      </c>
    </row>
    <row r="10" spans="1:15" ht="13.5" customHeight="1">
      <c r="A10" s="11">
        <v>3</v>
      </c>
      <c r="B10" s="11">
        <v>3</v>
      </c>
      <c r="C10" s="151">
        <v>3</v>
      </c>
      <c r="D10" s="15" t="s">
        <v>155</v>
      </c>
      <c r="E10" s="151">
        <v>22</v>
      </c>
      <c r="F10" s="63">
        <v>2410</v>
      </c>
      <c r="G10" s="151">
        <v>4</v>
      </c>
      <c r="H10" s="151"/>
      <c r="I10" s="11">
        <v>3</v>
      </c>
      <c r="J10" s="11">
        <v>4</v>
      </c>
      <c r="K10" s="151">
        <v>78</v>
      </c>
      <c r="L10" s="15" t="s">
        <v>308</v>
      </c>
      <c r="M10" s="151">
        <v>18</v>
      </c>
      <c r="N10" s="19">
        <v>2210</v>
      </c>
      <c r="O10" s="151">
        <v>4</v>
      </c>
    </row>
    <row r="11" spans="1:15" ht="13.5" customHeight="1">
      <c r="A11" s="11">
        <v>3</v>
      </c>
      <c r="B11" s="11">
        <v>3</v>
      </c>
      <c r="C11" s="151">
        <v>4</v>
      </c>
      <c r="D11" s="15" t="s">
        <v>157</v>
      </c>
      <c r="E11" s="151">
        <v>28</v>
      </c>
      <c r="F11" s="63">
        <v>15730</v>
      </c>
      <c r="G11" s="151">
        <v>4</v>
      </c>
      <c r="H11" s="151"/>
      <c r="I11" s="11">
        <v>3</v>
      </c>
      <c r="J11" s="11">
        <v>4</v>
      </c>
      <c r="K11" s="151">
        <v>79</v>
      </c>
      <c r="L11" s="31" t="s">
        <v>310</v>
      </c>
      <c r="M11" s="151">
        <v>16</v>
      </c>
      <c r="N11" s="19">
        <v>490</v>
      </c>
      <c r="O11" s="151" t="s">
        <v>639</v>
      </c>
    </row>
    <row r="12" spans="1:15" ht="13.5" customHeight="1">
      <c r="A12" s="11">
        <v>3</v>
      </c>
      <c r="B12" s="11">
        <v>3</v>
      </c>
      <c r="C12" s="151">
        <v>5</v>
      </c>
      <c r="D12" s="15" t="s">
        <v>159</v>
      </c>
      <c r="E12" s="151">
        <v>22</v>
      </c>
      <c r="F12" s="63">
        <v>3740</v>
      </c>
      <c r="G12" s="151">
        <v>4</v>
      </c>
      <c r="H12" s="151"/>
      <c r="I12" s="11">
        <v>3</v>
      </c>
      <c r="J12" s="11">
        <v>5</v>
      </c>
      <c r="K12" s="169">
        <v>27</v>
      </c>
      <c r="L12" s="15" t="s">
        <v>164</v>
      </c>
      <c r="M12" s="11">
        <v>12</v>
      </c>
      <c r="N12" s="22">
        <v>3710</v>
      </c>
      <c r="O12" s="169">
        <v>2</v>
      </c>
    </row>
    <row r="13" spans="1:15" ht="13.5" customHeight="1">
      <c r="A13" s="11">
        <v>3</v>
      </c>
      <c r="B13" s="11">
        <v>3</v>
      </c>
      <c r="C13" s="151">
        <v>6</v>
      </c>
      <c r="D13" s="15" t="s">
        <v>161</v>
      </c>
      <c r="E13" s="151">
        <v>24</v>
      </c>
      <c r="F13" s="22">
        <v>7640</v>
      </c>
      <c r="G13" s="169">
        <v>4</v>
      </c>
      <c r="H13" s="169"/>
      <c r="I13" s="11">
        <v>3</v>
      </c>
      <c r="J13" s="11">
        <v>5</v>
      </c>
      <c r="K13" s="169">
        <v>28</v>
      </c>
      <c r="L13" s="15" t="s">
        <v>166</v>
      </c>
      <c r="M13" s="11">
        <v>15</v>
      </c>
      <c r="N13" s="22">
        <v>560</v>
      </c>
      <c r="O13" s="169">
        <v>2</v>
      </c>
    </row>
    <row r="14" spans="1:15" ht="13.5" customHeight="1">
      <c r="A14" s="11">
        <v>3</v>
      </c>
      <c r="B14" s="11">
        <v>3</v>
      </c>
      <c r="C14" s="151">
        <v>7</v>
      </c>
      <c r="D14" s="15" t="s">
        <v>163</v>
      </c>
      <c r="E14" s="151">
        <v>24</v>
      </c>
      <c r="F14" s="22">
        <v>4490</v>
      </c>
      <c r="G14" s="169">
        <v>4</v>
      </c>
      <c r="H14" s="169"/>
      <c r="I14" s="11">
        <v>3</v>
      </c>
      <c r="J14" s="11">
        <v>5</v>
      </c>
      <c r="K14" s="169">
        <v>29</v>
      </c>
      <c r="L14" s="15" t="s">
        <v>168</v>
      </c>
      <c r="M14" s="11">
        <v>12</v>
      </c>
      <c r="N14" s="22">
        <v>200</v>
      </c>
      <c r="O14" s="169">
        <v>2</v>
      </c>
    </row>
    <row r="15" spans="1:15" ht="13.5" customHeight="1">
      <c r="A15" s="11">
        <v>3</v>
      </c>
      <c r="B15" s="11">
        <v>3</v>
      </c>
      <c r="C15" s="151">
        <v>8</v>
      </c>
      <c r="D15" s="15" t="s">
        <v>165</v>
      </c>
      <c r="E15" s="151">
        <v>24</v>
      </c>
      <c r="F15" s="22">
        <v>7190</v>
      </c>
      <c r="G15" s="169">
        <v>4</v>
      </c>
      <c r="H15" s="169"/>
      <c r="I15" s="11">
        <v>3</v>
      </c>
      <c r="J15" s="11">
        <v>5</v>
      </c>
      <c r="K15" s="169">
        <v>30</v>
      </c>
      <c r="L15" s="15" t="s">
        <v>170</v>
      </c>
      <c r="M15" s="11">
        <v>12</v>
      </c>
      <c r="N15" s="22">
        <v>3110</v>
      </c>
      <c r="O15" s="169">
        <v>2</v>
      </c>
    </row>
    <row r="16" spans="1:15" ht="13.5" customHeight="1">
      <c r="A16" s="11">
        <v>3</v>
      </c>
      <c r="B16" s="11">
        <v>3</v>
      </c>
      <c r="C16" s="151">
        <v>9</v>
      </c>
      <c r="D16" s="15" t="s">
        <v>167</v>
      </c>
      <c r="E16" s="151">
        <v>25</v>
      </c>
      <c r="F16" s="22">
        <v>11110</v>
      </c>
      <c r="G16" s="169">
        <v>4</v>
      </c>
      <c r="H16" s="169"/>
      <c r="I16" s="11">
        <v>3</v>
      </c>
      <c r="J16" s="11">
        <v>5</v>
      </c>
      <c r="K16" s="169">
        <v>31</v>
      </c>
      <c r="L16" s="31" t="s">
        <v>172</v>
      </c>
      <c r="M16" s="11">
        <v>12</v>
      </c>
      <c r="N16" s="22">
        <v>860</v>
      </c>
      <c r="O16" s="169">
        <v>2</v>
      </c>
    </row>
    <row r="17" spans="1:15" ht="13.5" customHeight="1">
      <c r="A17" s="11">
        <v>3</v>
      </c>
      <c r="B17" s="11">
        <v>3</v>
      </c>
      <c r="C17" s="151">
        <v>11</v>
      </c>
      <c r="D17" s="15" t="s">
        <v>641</v>
      </c>
      <c r="E17" s="151">
        <v>20</v>
      </c>
      <c r="F17" s="22">
        <v>5460</v>
      </c>
      <c r="G17" s="169">
        <v>4</v>
      </c>
      <c r="H17" s="169"/>
      <c r="I17" s="11">
        <v>3</v>
      </c>
      <c r="J17" s="11">
        <v>5</v>
      </c>
      <c r="K17" s="169">
        <v>32</v>
      </c>
      <c r="L17" s="15" t="s">
        <v>173</v>
      </c>
      <c r="M17" s="11">
        <v>12</v>
      </c>
      <c r="N17" s="22">
        <v>1210</v>
      </c>
      <c r="O17" s="169">
        <v>2</v>
      </c>
    </row>
    <row r="18" spans="2:15" ht="13.5" customHeight="1">
      <c r="B18" s="11"/>
      <c r="C18" s="151"/>
      <c r="D18" s="15"/>
      <c r="E18" s="151">
        <v>22</v>
      </c>
      <c r="F18" s="22">
        <v>6620</v>
      </c>
      <c r="G18" s="151" t="s">
        <v>210</v>
      </c>
      <c r="H18" s="169"/>
      <c r="I18" s="11">
        <v>3</v>
      </c>
      <c r="J18" s="11">
        <v>5</v>
      </c>
      <c r="K18" s="169">
        <v>33</v>
      </c>
      <c r="L18" s="15" t="s">
        <v>175</v>
      </c>
      <c r="M18" s="11">
        <v>12</v>
      </c>
      <c r="N18" s="22">
        <v>410</v>
      </c>
      <c r="O18" s="169">
        <v>2</v>
      </c>
    </row>
    <row r="19" spans="1:15" ht="13.5" customHeight="1">
      <c r="A19" s="11">
        <v>3</v>
      </c>
      <c r="B19" s="11">
        <v>3</v>
      </c>
      <c r="C19" s="151">
        <v>45</v>
      </c>
      <c r="D19" s="15" t="s">
        <v>169</v>
      </c>
      <c r="E19" s="151">
        <v>25</v>
      </c>
      <c r="F19" s="22">
        <v>4980</v>
      </c>
      <c r="G19" s="169">
        <v>4</v>
      </c>
      <c r="H19" s="169"/>
      <c r="I19" s="11">
        <v>3</v>
      </c>
      <c r="J19" s="11">
        <v>5</v>
      </c>
      <c r="K19" s="169">
        <v>34</v>
      </c>
      <c r="L19" s="15" t="s">
        <v>177</v>
      </c>
      <c r="M19" s="11">
        <v>12</v>
      </c>
      <c r="N19" s="22">
        <v>870</v>
      </c>
      <c r="O19" s="169">
        <v>2</v>
      </c>
    </row>
    <row r="20" spans="1:15" ht="13.5" customHeight="1">
      <c r="A20" s="11">
        <v>3</v>
      </c>
      <c r="B20" s="11">
        <v>3</v>
      </c>
      <c r="C20" s="170">
        <v>59</v>
      </c>
      <c r="D20" s="15" t="s">
        <v>279</v>
      </c>
      <c r="E20" s="151">
        <v>25</v>
      </c>
      <c r="F20" s="19">
        <v>4960</v>
      </c>
      <c r="G20" s="151" t="s">
        <v>640</v>
      </c>
      <c r="H20" s="169"/>
      <c r="I20" s="11">
        <v>3</v>
      </c>
      <c r="J20" s="11">
        <v>5</v>
      </c>
      <c r="K20" s="169">
        <v>35</v>
      </c>
      <c r="L20" s="15" t="s">
        <v>178</v>
      </c>
      <c r="M20" s="11">
        <v>12</v>
      </c>
      <c r="N20" s="22">
        <v>370</v>
      </c>
      <c r="O20" s="169">
        <v>2</v>
      </c>
    </row>
    <row r="21" spans="1:15" ht="13.5" customHeight="1">
      <c r="A21" s="11">
        <v>3</v>
      </c>
      <c r="B21" s="11">
        <v>3</v>
      </c>
      <c r="C21" s="151">
        <v>76</v>
      </c>
      <c r="D21" s="15" t="s">
        <v>304</v>
      </c>
      <c r="E21" s="151">
        <v>22</v>
      </c>
      <c r="F21" s="19">
        <v>2880</v>
      </c>
      <c r="G21" s="151" t="s">
        <v>640</v>
      </c>
      <c r="H21" s="169"/>
      <c r="I21" s="11">
        <v>3</v>
      </c>
      <c r="J21" s="11">
        <v>5</v>
      </c>
      <c r="K21" s="169">
        <v>36</v>
      </c>
      <c r="L21" s="15" t="s">
        <v>180</v>
      </c>
      <c r="M21" s="11">
        <v>12</v>
      </c>
      <c r="N21" s="22">
        <v>740</v>
      </c>
      <c r="O21" s="169">
        <v>2</v>
      </c>
    </row>
    <row r="22" spans="1:15" ht="13.5" customHeight="1">
      <c r="A22" s="11">
        <v>3</v>
      </c>
      <c r="B22" s="11">
        <v>3</v>
      </c>
      <c r="C22" s="151">
        <v>84</v>
      </c>
      <c r="D22" s="15" t="s">
        <v>642</v>
      </c>
      <c r="E22" s="151">
        <v>27</v>
      </c>
      <c r="F22" s="19">
        <v>190</v>
      </c>
      <c r="G22" s="151">
        <v>5</v>
      </c>
      <c r="H22" s="169"/>
      <c r="I22" s="11">
        <v>3</v>
      </c>
      <c r="J22" s="11">
        <v>5</v>
      </c>
      <c r="K22" s="169">
        <v>37</v>
      </c>
      <c r="L22" s="15" t="s">
        <v>182</v>
      </c>
      <c r="M22" s="11">
        <v>12</v>
      </c>
      <c r="N22" s="22">
        <v>1560</v>
      </c>
      <c r="O22" s="169">
        <v>2</v>
      </c>
    </row>
    <row r="23" spans="1:15" ht="13.5" customHeight="1">
      <c r="A23" s="11">
        <v>3</v>
      </c>
      <c r="B23" s="11">
        <v>4</v>
      </c>
      <c r="C23" s="151">
        <v>10</v>
      </c>
      <c r="D23" s="15" t="s">
        <v>171</v>
      </c>
      <c r="E23" s="151">
        <v>16</v>
      </c>
      <c r="F23" s="22">
        <v>2150</v>
      </c>
      <c r="G23" s="169">
        <v>2</v>
      </c>
      <c r="H23" s="169"/>
      <c r="I23" s="11">
        <v>3</v>
      </c>
      <c r="J23" s="11">
        <v>5</v>
      </c>
      <c r="K23" s="169">
        <v>38</v>
      </c>
      <c r="L23" s="15" t="s">
        <v>184</v>
      </c>
      <c r="M23" s="11">
        <v>14</v>
      </c>
      <c r="N23" s="22">
        <v>930</v>
      </c>
      <c r="O23" s="169">
        <v>2</v>
      </c>
    </row>
    <row r="24" spans="1:15" ht="13.5" customHeight="1">
      <c r="A24" s="11">
        <v>3</v>
      </c>
      <c r="B24" s="11">
        <v>4</v>
      </c>
      <c r="C24" s="151">
        <v>12</v>
      </c>
      <c r="D24" s="15" t="s">
        <v>174</v>
      </c>
      <c r="E24" s="151">
        <v>16</v>
      </c>
      <c r="F24" s="22">
        <v>1780</v>
      </c>
      <c r="G24" s="169">
        <v>2</v>
      </c>
      <c r="H24" s="169"/>
      <c r="I24" s="11">
        <v>3</v>
      </c>
      <c r="J24" s="11">
        <v>5</v>
      </c>
      <c r="K24" s="169">
        <v>40</v>
      </c>
      <c r="L24" s="15" t="s">
        <v>186</v>
      </c>
      <c r="M24" s="11">
        <v>12</v>
      </c>
      <c r="N24" s="22">
        <v>1360</v>
      </c>
      <c r="O24" s="169">
        <v>2</v>
      </c>
    </row>
    <row r="25" spans="1:15" ht="13.5" customHeight="1">
      <c r="A25" s="11">
        <v>3</v>
      </c>
      <c r="B25" s="11">
        <v>4</v>
      </c>
      <c r="C25" s="151">
        <v>13</v>
      </c>
      <c r="D25" s="15" t="s">
        <v>176</v>
      </c>
      <c r="E25" s="151">
        <v>16</v>
      </c>
      <c r="F25" s="22">
        <v>940</v>
      </c>
      <c r="G25" s="169">
        <v>2</v>
      </c>
      <c r="H25" s="169"/>
      <c r="I25" s="11">
        <v>3</v>
      </c>
      <c r="J25" s="11">
        <v>5</v>
      </c>
      <c r="K25" s="169">
        <v>43</v>
      </c>
      <c r="L25" s="15" t="s">
        <v>188</v>
      </c>
      <c r="M25" s="11">
        <v>12</v>
      </c>
      <c r="N25" s="22">
        <v>860</v>
      </c>
      <c r="O25" s="169">
        <v>2</v>
      </c>
    </row>
    <row r="26" spans="1:15" ht="13.5" customHeight="1">
      <c r="A26" s="11">
        <v>3</v>
      </c>
      <c r="B26" s="11">
        <v>4</v>
      </c>
      <c r="C26" s="151">
        <v>14</v>
      </c>
      <c r="D26" s="15" t="s">
        <v>643</v>
      </c>
      <c r="E26" s="151">
        <v>20</v>
      </c>
      <c r="F26" s="22">
        <v>4530</v>
      </c>
      <c r="G26" s="169">
        <v>4</v>
      </c>
      <c r="H26" s="169"/>
      <c r="I26" s="11">
        <v>3</v>
      </c>
      <c r="J26" s="11">
        <v>5</v>
      </c>
      <c r="K26" s="169">
        <v>49</v>
      </c>
      <c r="L26" s="15" t="s">
        <v>190</v>
      </c>
      <c r="M26" s="11">
        <v>12</v>
      </c>
      <c r="N26" s="22">
        <v>350</v>
      </c>
      <c r="O26" s="169">
        <v>2</v>
      </c>
    </row>
    <row r="27" spans="2:15" ht="13.5" customHeight="1">
      <c r="B27" s="11"/>
      <c r="C27" s="151"/>
      <c r="D27" s="15"/>
      <c r="E27" s="151">
        <v>20</v>
      </c>
      <c r="F27" s="22">
        <v>6140</v>
      </c>
      <c r="G27" s="151" t="s">
        <v>639</v>
      </c>
      <c r="H27" s="169"/>
      <c r="I27" s="11">
        <v>3</v>
      </c>
      <c r="J27" s="11">
        <v>5</v>
      </c>
      <c r="K27" s="169">
        <v>51</v>
      </c>
      <c r="L27" s="15" t="s">
        <v>192</v>
      </c>
      <c r="M27" s="11">
        <v>14</v>
      </c>
      <c r="N27" s="22">
        <v>840</v>
      </c>
      <c r="O27" s="169">
        <v>2</v>
      </c>
    </row>
    <row r="28" spans="1:15" ht="13.5" customHeight="1">
      <c r="A28" s="11">
        <v>3</v>
      </c>
      <c r="B28" s="11">
        <v>4</v>
      </c>
      <c r="C28" s="151">
        <v>15</v>
      </c>
      <c r="D28" s="15" t="s">
        <v>179</v>
      </c>
      <c r="E28" s="151">
        <v>16</v>
      </c>
      <c r="F28" s="22">
        <v>1940</v>
      </c>
      <c r="G28" s="169">
        <v>2</v>
      </c>
      <c r="H28" s="169"/>
      <c r="I28" s="11">
        <v>3</v>
      </c>
      <c r="J28" s="11">
        <v>5</v>
      </c>
      <c r="K28" s="169">
        <v>52</v>
      </c>
      <c r="L28" s="15" t="s">
        <v>194</v>
      </c>
      <c r="M28" s="11">
        <v>14</v>
      </c>
      <c r="N28" s="22">
        <v>220</v>
      </c>
      <c r="O28" s="169">
        <v>2</v>
      </c>
    </row>
    <row r="29" spans="1:15" ht="13.5" customHeight="1">
      <c r="A29" s="11">
        <v>3</v>
      </c>
      <c r="B29" s="11">
        <v>4</v>
      </c>
      <c r="C29" s="151">
        <v>16</v>
      </c>
      <c r="D29" s="15" t="s">
        <v>181</v>
      </c>
      <c r="E29" s="151">
        <v>16</v>
      </c>
      <c r="F29" s="22">
        <v>3730</v>
      </c>
      <c r="G29" s="169">
        <v>2</v>
      </c>
      <c r="H29" s="169"/>
      <c r="I29" s="11">
        <v>3</v>
      </c>
      <c r="J29" s="11">
        <v>5</v>
      </c>
      <c r="K29" s="151">
        <v>66</v>
      </c>
      <c r="L29" s="15" t="s">
        <v>292</v>
      </c>
      <c r="M29" s="151">
        <v>12</v>
      </c>
      <c r="N29" s="19">
        <v>1880</v>
      </c>
      <c r="O29" s="151" t="s">
        <v>640</v>
      </c>
    </row>
    <row r="30" spans="1:15" ht="13.5" customHeight="1">
      <c r="A30" s="11">
        <v>3</v>
      </c>
      <c r="B30" s="11">
        <v>4</v>
      </c>
      <c r="C30" s="151">
        <v>17</v>
      </c>
      <c r="D30" s="15" t="s">
        <v>183</v>
      </c>
      <c r="E30" s="151">
        <v>16</v>
      </c>
      <c r="F30" s="22">
        <v>3370</v>
      </c>
      <c r="G30" s="169">
        <v>2</v>
      </c>
      <c r="H30" s="169"/>
      <c r="I30" s="11">
        <v>3</v>
      </c>
      <c r="J30" s="11">
        <v>5</v>
      </c>
      <c r="K30" s="151">
        <v>67</v>
      </c>
      <c r="L30" s="15" t="s">
        <v>294</v>
      </c>
      <c r="M30" s="151">
        <v>12</v>
      </c>
      <c r="N30" s="19">
        <v>1550</v>
      </c>
      <c r="O30" s="151" t="s">
        <v>210</v>
      </c>
    </row>
    <row r="31" spans="1:15" ht="13.5" customHeight="1">
      <c r="A31" s="11">
        <v>3</v>
      </c>
      <c r="B31" s="11">
        <v>4</v>
      </c>
      <c r="C31" s="151">
        <v>18</v>
      </c>
      <c r="D31" s="15" t="s">
        <v>185</v>
      </c>
      <c r="E31" s="151">
        <v>20</v>
      </c>
      <c r="F31" s="22">
        <v>8390</v>
      </c>
      <c r="G31" s="169">
        <v>4</v>
      </c>
      <c r="H31" s="169"/>
      <c r="I31" s="11">
        <v>3</v>
      </c>
      <c r="J31" s="11">
        <v>5</v>
      </c>
      <c r="K31" s="151">
        <v>68</v>
      </c>
      <c r="L31" s="15" t="s">
        <v>295</v>
      </c>
      <c r="M31" s="151">
        <v>14</v>
      </c>
      <c r="N31" s="19">
        <v>3640</v>
      </c>
      <c r="O31" s="151" t="s">
        <v>640</v>
      </c>
    </row>
    <row r="32" spans="1:15" ht="13.5" customHeight="1">
      <c r="A32" s="11">
        <v>3</v>
      </c>
      <c r="B32" s="11">
        <v>4</v>
      </c>
      <c r="C32" s="151">
        <v>19</v>
      </c>
      <c r="D32" s="15" t="s">
        <v>187</v>
      </c>
      <c r="E32" s="151">
        <v>16</v>
      </c>
      <c r="F32" s="22">
        <v>3880</v>
      </c>
      <c r="G32" s="169">
        <v>2</v>
      </c>
      <c r="H32" s="169"/>
      <c r="I32" s="11">
        <v>3</v>
      </c>
      <c r="J32" s="11">
        <v>5</v>
      </c>
      <c r="K32" s="151">
        <v>69</v>
      </c>
      <c r="L32" s="15" t="s">
        <v>296</v>
      </c>
      <c r="M32" s="151">
        <v>12</v>
      </c>
      <c r="N32" s="19">
        <v>590</v>
      </c>
      <c r="O32" s="151" t="s">
        <v>640</v>
      </c>
    </row>
    <row r="33" spans="1:15" ht="13.5" customHeight="1">
      <c r="A33" s="11">
        <v>3</v>
      </c>
      <c r="B33" s="11">
        <v>4</v>
      </c>
      <c r="C33" s="151">
        <v>20</v>
      </c>
      <c r="D33" s="15" t="s">
        <v>189</v>
      </c>
      <c r="E33" s="151">
        <v>16</v>
      </c>
      <c r="F33" s="22">
        <v>850</v>
      </c>
      <c r="G33" s="169">
        <v>2</v>
      </c>
      <c r="H33" s="169"/>
      <c r="I33" s="11">
        <v>3</v>
      </c>
      <c r="J33" s="11">
        <v>5</v>
      </c>
      <c r="K33" s="151">
        <v>70</v>
      </c>
      <c r="L33" s="15" t="s">
        <v>297</v>
      </c>
      <c r="M33" s="151">
        <v>12</v>
      </c>
      <c r="N33" s="19">
        <v>1330</v>
      </c>
      <c r="O33" s="151" t="s">
        <v>640</v>
      </c>
    </row>
    <row r="34" spans="1:15" ht="13.5" customHeight="1">
      <c r="A34" s="11">
        <v>3</v>
      </c>
      <c r="B34" s="11">
        <v>4</v>
      </c>
      <c r="C34" s="151">
        <v>21</v>
      </c>
      <c r="D34" s="15" t="s">
        <v>191</v>
      </c>
      <c r="E34" s="151">
        <v>16</v>
      </c>
      <c r="F34" s="22">
        <v>470</v>
      </c>
      <c r="G34" s="169">
        <v>2</v>
      </c>
      <c r="H34" s="169"/>
      <c r="I34" s="11">
        <v>3</v>
      </c>
      <c r="J34" s="11">
        <v>5</v>
      </c>
      <c r="K34" s="151">
        <v>71</v>
      </c>
      <c r="L34" s="15" t="s">
        <v>298</v>
      </c>
      <c r="M34" s="151">
        <v>12</v>
      </c>
      <c r="N34" s="19">
        <v>510</v>
      </c>
      <c r="O34" s="151" t="s">
        <v>640</v>
      </c>
    </row>
    <row r="35" spans="1:15" ht="13.5" customHeight="1">
      <c r="A35" s="11">
        <v>3</v>
      </c>
      <c r="B35" s="11">
        <v>4</v>
      </c>
      <c r="C35" s="151">
        <v>22</v>
      </c>
      <c r="D35" s="15" t="s">
        <v>193</v>
      </c>
      <c r="E35" s="151">
        <v>16</v>
      </c>
      <c r="F35" s="22">
        <v>7870</v>
      </c>
      <c r="G35" s="169">
        <v>2</v>
      </c>
      <c r="H35" s="169"/>
      <c r="I35" s="11">
        <v>3</v>
      </c>
      <c r="J35" s="11">
        <v>5</v>
      </c>
      <c r="K35" s="151">
        <v>72</v>
      </c>
      <c r="L35" s="15" t="s">
        <v>299</v>
      </c>
      <c r="M35" s="151">
        <v>12</v>
      </c>
      <c r="N35" s="19">
        <v>1530</v>
      </c>
      <c r="O35" s="151">
        <v>2</v>
      </c>
    </row>
    <row r="36" spans="1:15" ht="13.5" customHeight="1">
      <c r="A36" s="11">
        <v>3</v>
      </c>
      <c r="B36" s="11">
        <v>4</v>
      </c>
      <c r="C36" s="151">
        <v>23</v>
      </c>
      <c r="D36" s="15" t="s">
        <v>195</v>
      </c>
      <c r="E36" s="151">
        <v>18</v>
      </c>
      <c r="F36" s="22">
        <v>3750</v>
      </c>
      <c r="G36" s="169">
        <v>2</v>
      </c>
      <c r="H36" s="169"/>
      <c r="I36" s="11">
        <v>3</v>
      </c>
      <c r="J36" s="11">
        <v>5</v>
      </c>
      <c r="K36" s="151">
        <v>73</v>
      </c>
      <c r="L36" s="15" t="s">
        <v>300</v>
      </c>
      <c r="M36" s="151">
        <v>12</v>
      </c>
      <c r="N36" s="19">
        <v>810</v>
      </c>
      <c r="O36" s="151" t="s">
        <v>640</v>
      </c>
    </row>
    <row r="37" spans="1:15" ht="13.5" customHeight="1">
      <c r="A37" s="11">
        <v>3</v>
      </c>
      <c r="B37" s="11">
        <v>4</v>
      </c>
      <c r="C37" s="151">
        <v>24</v>
      </c>
      <c r="D37" s="15" t="s">
        <v>197</v>
      </c>
      <c r="E37" s="151">
        <v>20</v>
      </c>
      <c r="F37" s="22">
        <v>9350</v>
      </c>
      <c r="G37" s="169">
        <v>2</v>
      </c>
      <c r="H37" s="169"/>
      <c r="I37" s="11">
        <v>3</v>
      </c>
      <c r="J37" s="11">
        <v>5</v>
      </c>
      <c r="K37" s="151">
        <v>74</v>
      </c>
      <c r="L37" s="15" t="s">
        <v>301</v>
      </c>
      <c r="M37" s="151">
        <v>13</v>
      </c>
      <c r="N37" s="19">
        <v>750</v>
      </c>
      <c r="O37" s="151" t="s">
        <v>640</v>
      </c>
    </row>
    <row r="38" spans="1:15" ht="13.5" customHeight="1">
      <c r="A38" s="11">
        <v>3</v>
      </c>
      <c r="B38" s="11">
        <v>4</v>
      </c>
      <c r="C38" s="151">
        <v>25</v>
      </c>
      <c r="D38" s="15" t="s">
        <v>199</v>
      </c>
      <c r="E38" s="11">
        <v>16</v>
      </c>
      <c r="F38" s="22">
        <v>690</v>
      </c>
      <c r="G38" s="169">
        <v>2</v>
      </c>
      <c r="H38" s="169"/>
      <c r="I38" s="11">
        <v>3</v>
      </c>
      <c r="J38" s="11">
        <v>5</v>
      </c>
      <c r="K38" s="151">
        <v>75</v>
      </c>
      <c r="L38" s="15" t="s">
        <v>302</v>
      </c>
      <c r="M38" s="151">
        <v>13</v>
      </c>
      <c r="N38" s="19">
        <v>1600</v>
      </c>
      <c r="O38" s="151" t="s">
        <v>640</v>
      </c>
    </row>
    <row r="39" spans="1:15" ht="13.5" customHeight="1">
      <c r="A39" s="11">
        <v>3</v>
      </c>
      <c r="B39" s="11">
        <v>4</v>
      </c>
      <c r="C39" s="11">
        <v>26</v>
      </c>
      <c r="D39" s="15" t="s">
        <v>201</v>
      </c>
      <c r="E39" s="54">
        <v>20</v>
      </c>
      <c r="F39" s="63">
        <v>3430</v>
      </c>
      <c r="G39" s="151">
        <v>4</v>
      </c>
      <c r="H39" s="151"/>
      <c r="I39" s="11">
        <v>3</v>
      </c>
      <c r="J39" s="11">
        <v>5</v>
      </c>
      <c r="K39" s="151">
        <v>80</v>
      </c>
      <c r="L39" s="15" t="s">
        <v>312</v>
      </c>
      <c r="M39" s="151">
        <v>12</v>
      </c>
      <c r="N39" s="19">
        <v>1590</v>
      </c>
      <c r="O39" s="151" t="s">
        <v>640</v>
      </c>
    </row>
    <row r="40" spans="1:15" ht="13.5" customHeight="1">
      <c r="A40" s="11">
        <v>3</v>
      </c>
      <c r="B40" s="11">
        <v>4</v>
      </c>
      <c r="C40" s="11">
        <v>41</v>
      </c>
      <c r="D40" s="15" t="s">
        <v>203</v>
      </c>
      <c r="E40" s="54">
        <v>20</v>
      </c>
      <c r="F40" s="63">
        <v>380</v>
      </c>
      <c r="G40" s="151">
        <v>2</v>
      </c>
      <c r="H40" s="151"/>
      <c r="I40" s="11">
        <v>3</v>
      </c>
      <c r="J40" s="11">
        <v>5</v>
      </c>
      <c r="K40" s="151">
        <v>81</v>
      </c>
      <c r="L40" s="15" t="s">
        <v>314</v>
      </c>
      <c r="M40" s="151">
        <v>12</v>
      </c>
      <c r="N40" s="19">
        <v>790</v>
      </c>
      <c r="O40" s="151">
        <v>2</v>
      </c>
    </row>
    <row r="41" spans="1:15" ht="13.5" customHeight="1">
      <c r="A41" s="11">
        <v>3</v>
      </c>
      <c r="B41" s="11">
        <v>4</v>
      </c>
      <c r="C41" s="11">
        <v>42</v>
      </c>
      <c r="D41" s="15" t="s">
        <v>205</v>
      </c>
      <c r="E41" s="11">
        <v>20</v>
      </c>
      <c r="F41" s="22">
        <v>2480</v>
      </c>
      <c r="G41" s="169">
        <v>4</v>
      </c>
      <c r="H41" s="169"/>
      <c r="I41" s="11">
        <v>3</v>
      </c>
      <c r="J41" s="11">
        <v>5</v>
      </c>
      <c r="K41" s="151">
        <v>82</v>
      </c>
      <c r="L41" s="15" t="s">
        <v>315</v>
      </c>
      <c r="M41" s="151">
        <v>12</v>
      </c>
      <c r="N41" s="19">
        <v>420</v>
      </c>
      <c r="O41" s="151" t="s">
        <v>646</v>
      </c>
    </row>
    <row r="42" spans="1:15" ht="13.5" customHeight="1">
      <c r="A42" s="11">
        <v>3</v>
      </c>
      <c r="B42" s="11">
        <v>4</v>
      </c>
      <c r="C42" s="11">
        <v>44</v>
      </c>
      <c r="D42" s="15" t="s">
        <v>207</v>
      </c>
      <c r="E42" s="11">
        <v>18</v>
      </c>
      <c r="F42" s="22">
        <v>4610</v>
      </c>
      <c r="G42" s="169">
        <v>2</v>
      </c>
      <c r="H42" s="169"/>
      <c r="I42" s="11">
        <v>3</v>
      </c>
      <c r="J42" s="11">
        <v>6</v>
      </c>
      <c r="K42" s="169">
        <v>39</v>
      </c>
      <c r="L42" s="15" t="s">
        <v>196</v>
      </c>
      <c r="M42" s="11">
        <v>11</v>
      </c>
      <c r="N42" s="22">
        <v>2730</v>
      </c>
      <c r="O42" s="169">
        <v>2</v>
      </c>
    </row>
    <row r="43" spans="1:15" ht="13.5" customHeight="1">
      <c r="A43" s="11">
        <v>3</v>
      </c>
      <c r="B43" s="11">
        <v>4</v>
      </c>
      <c r="C43" s="11">
        <v>46</v>
      </c>
      <c r="D43" s="15" t="s">
        <v>209</v>
      </c>
      <c r="E43" s="11">
        <v>16</v>
      </c>
      <c r="F43" s="22">
        <v>1180</v>
      </c>
      <c r="G43" s="169">
        <v>2</v>
      </c>
      <c r="H43" s="169"/>
      <c r="I43" s="11">
        <v>3</v>
      </c>
      <c r="J43" s="11">
        <v>6</v>
      </c>
      <c r="K43" s="151">
        <v>83</v>
      </c>
      <c r="L43" s="15" t="s">
        <v>316</v>
      </c>
      <c r="M43" s="151">
        <v>10</v>
      </c>
      <c r="N43" s="19">
        <v>1750</v>
      </c>
      <c r="O43" s="151" t="s">
        <v>646</v>
      </c>
    </row>
    <row r="44" spans="1:15" ht="13.5" customHeight="1">
      <c r="A44" s="11">
        <v>3</v>
      </c>
      <c r="B44" s="11">
        <v>4</v>
      </c>
      <c r="C44" s="169">
        <v>47</v>
      </c>
      <c r="D44" s="15" t="s">
        <v>148</v>
      </c>
      <c r="E44" s="11">
        <v>16</v>
      </c>
      <c r="F44" s="22">
        <v>1480</v>
      </c>
      <c r="G44" s="169">
        <v>2</v>
      </c>
      <c r="H44" s="169"/>
      <c r="I44" s="11">
        <v>7</v>
      </c>
      <c r="J44" s="11">
        <v>6</v>
      </c>
      <c r="K44" s="169">
        <v>1</v>
      </c>
      <c r="L44" s="15" t="s">
        <v>198</v>
      </c>
      <c r="M44" s="11">
        <v>10</v>
      </c>
      <c r="N44" s="22">
        <v>410</v>
      </c>
      <c r="O44" s="169">
        <v>2</v>
      </c>
    </row>
    <row r="45" spans="1:15" ht="13.5" customHeight="1">
      <c r="A45" s="11">
        <v>3</v>
      </c>
      <c r="B45" s="11">
        <v>4</v>
      </c>
      <c r="C45" s="169">
        <v>48</v>
      </c>
      <c r="D45" s="15" t="s">
        <v>150</v>
      </c>
      <c r="E45" s="11">
        <v>17</v>
      </c>
      <c r="F45" s="22">
        <v>200</v>
      </c>
      <c r="G45" s="169">
        <v>2</v>
      </c>
      <c r="I45" s="11">
        <v>7</v>
      </c>
      <c r="J45" s="11">
        <v>6</v>
      </c>
      <c r="K45" s="169">
        <v>2</v>
      </c>
      <c r="L45" s="15" t="s">
        <v>200</v>
      </c>
      <c r="M45" s="11">
        <v>9</v>
      </c>
      <c r="N45" s="22">
        <v>1120</v>
      </c>
      <c r="O45" s="169">
        <v>2</v>
      </c>
    </row>
    <row r="46" spans="1:15" ht="13.5" customHeight="1">
      <c r="A46" s="54">
        <v>3</v>
      </c>
      <c r="B46" s="54">
        <v>4</v>
      </c>
      <c r="C46" s="151">
        <v>53</v>
      </c>
      <c r="D46" s="53" t="s">
        <v>152</v>
      </c>
      <c r="E46" s="54">
        <v>20</v>
      </c>
      <c r="F46" s="22">
        <v>380</v>
      </c>
      <c r="G46" s="169">
        <v>2</v>
      </c>
      <c r="I46" s="54">
        <v>7</v>
      </c>
      <c r="J46" s="54">
        <v>6</v>
      </c>
      <c r="K46" s="151">
        <v>3</v>
      </c>
      <c r="L46" s="53" t="s">
        <v>202</v>
      </c>
      <c r="M46" s="54">
        <v>9</v>
      </c>
      <c r="N46" s="22">
        <v>1000</v>
      </c>
      <c r="O46" s="169">
        <v>2</v>
      </c>
    </row>
    <row r="47" spans="1:15" ht="13.5" customHeight="1">
      <c r="A47" s="54">
        <v>3</v>
      </c>
      <c r="B47" s="54">
        <v>4</v>
      </c>
      <c r="C47" s="151">
        <v>54</v>
      </c>
      <c r="D47" s="53" t="s">
        <v>154</v>
      </c>
      <c r="E47" s="54">
        <v>18</v>
      </c>
      <c r="F47" s="22">
        <v>1090</v>
      </c>
      <c r="G47" s="169">
        <v>2</v>
      </c>
      <c r="I47" s="11">
        <v>7</v>
      </c>
      <c r="J47" s="11">
        <v>7</v>
      </c>
      <c r="K47" s="151">
        <v>4</v>
      </c>
      <c r="L47" s="15" t="s">
        <v>317</v>
      </c>
      <c r="M47" s="151">
        <v>6</v>
      </c>
      <c r="N47" s="19">
        <v>720</v>
      </c>
      <c r="O47" s="151" t="s">
        <v>647</v>
      </c>
    </row>
    <row r="48" spans="1:15" ht="13.5" customHeight="1">
      <c r="A48" s="54">
        <v>3</v>
      </c>
      <c r="B48" s="54">
        <v>4</v>
      </c>
      <c r="C48" s="151">
        <v>55</v>
      </c>
      <c r="D48" s="53" t="s">
        <v>156</v>
      </c>
      <c r="E48" s="54">
        <v>16</v>
      </c>
      <c r="F48" s="22">
        <v>1310</v>
      </c>
      <c r="G48" s="169">
        <v>2</v>
      </c>
      <c r="I48" s="54">
        <v>8</v>
      </c>
      <c r="J48" s="54">
        <v>6</v>
      </c>
      <c r="K48" s="151">
        <v>1</v>
      </c>
      <c r="L48" s="53" t="s">
        <v>204</v>
      </c>
      <c r="M48" s="54">
        <v>8</v>
      </c>
      <c r="N48" s="22">
        <v>920</v>
      </c>
      <c r="O48" s="151" t="s">
        <v>646</v>
      </c>
    </row>
    <row r="49" spans="1:15" ht="13.5" customHeight="1">
      <c r="A49" s="54">
        <v>3</v>
      </c>
      <c r="B49" s="54">
        <v>4</v>
      </c>
      <c r="C49" s="151">
        <v>56</v>
      </c>
      <c r="D49" s="53" t="s">
        <v>158</v>
      </c>
      <c r="E49" s="54">
        <v>18</v>
      </c>
      <c r="F49" s="22">
        <v>630</v>
      </c>
      <c r="G49" s="169">
        <v>2</v>
      </c>
      <c r="I49" s="11">
        <v>8</v>
      </c>
      <c r="J49" s="11">
        <v>6</v>
      </c>
      <c r="K49" s="169">
        <v>2</v>
      </c>
      <c r="L49" s="15" t="s">
        <v>206</v>
      </c>
      <c r="M49" s="11">
        <v>8</v>
      </c>
      <c r="N49" s="22">
        <v>350</v>
      </c>
      <c r="O49" s="151" t="s">
        <v>646</v>
      </c>
    </row>
    <row r="50" spans="1:15" ht="13.5" customHeight="1">
      <c r="A50" s="54">
        <v>3</v>
      </c>
      <c r="B50" s="54">
        <v>4</v>
      </c>
      <c r="C50" s="151">
        <v>57</v>
      </c>
      <c r="D50" s="53" t="s">
        <v>160</v>
      </c>
      <c r="E50" s="54">
        <v>16</v>
      </c>
      <c r="F50" s="22">
        <v>420</v>
      </c>
      <c r="G50" s="169">
        <v>2</v>
      </c>
      <c r="I50" s="11">
        <v>8</v>
      </c>
      <c r="J50" s="11">
        <v>7</v>
      </c>
      <c r="K50" s="169">
        <v>1</v>
      </c>
      <c r="L50" s="31" t="s">
        <v>276</v>
      </c>
      <c r="M50" s="11">
        <v>6</v>
      </c>
      <c r="N50" s="22">
        <v>260</v>
      </c>
      <c r="O50" s="151" t="s">
        <v>646</v>
      </c>
    </row>
    <row r="51" spans="1:15" ht="13.5" customHeight="1">
      <c r="A51" s="11">
        <v>3</v>
      </c>
      <c r="B51" s="11">
        <v>4</v>
      </c>
      <c r="C51" s="169">
        <v>58</v>
      </c>
      <c r="D51" s="15" t="s">
        <v>162</v>
      </c>
      <c r="E51" s="54">
        <v>18</v>
      </c>
      <c r="F51" s="22">
        <v>190</v>
      </c>
      <c r="G51" s="169">
        <v>2</v>
      </c>
      <c r="I51" s="11">
        <v>8</v>
      </c>
      <c r="J51" s="11">
        <v>7</v>
      </c>
      <c r="K51" s="169">
        <v>2</v>
      </c>
      <c r="L51" s="31" t="s">
        <v>277</v>
      </c>
      <c r="M51" s="11">
        <v>4</v>
      </c>
      <c r="N51" s="161">
        <v>40</v>
      </c>
      <c r="O51" s="151" t="s">
        <v>646</v>
      </c>
    </row>
    <row r="52" spans="1:15" ht="13.5" customHeight="1">
      <c r="A52" s="11">
        <v>3</v>
      </c>
      <c r="B52" s="11">
        <v>4</v>
      </c>
      <c r="C52" s="151">
        <v>60</v>
      </c>
      <c r="D52" s="15" t="s">
        <v>282</v>
      </c>
      <c r="E52" s="151">
        <v>16</v>
      </c>
      <c r="F52" s="61">
        <v>3850</v>
      </c>
      <c r="G52" s="151" t="s">
        <v>648</v>
      </c>
      <c r="I52" s="11">
        <v>8</v>
      </c>
      <c r="J52" s="11">
        <v>7</v>
      </c>
      <c r="K52" s="169">
        <v>3</v>
      </c>
      <c r="L52" s="15" t="s">
        <v>208</v>
      </c>
      <c r="M52" s="11">
        <v>3</v>
      </c>
      <c r="N52" s="22">
        <v>5330</v>
      </c>
      <c r="O52" s="151" t="s">
        <v>648</v>
      </c>
    </row>
    <row r="53" spans="1:15" ht="13.5" customHeight="1">
      <c r="A53" s="11">
        <v>3</v>
      </c>
      <c r="B53" s="11">
        <v>4</v>
      </c>
      <c r="C53" s="151">
        <v>61</v>
      </c>
      <c r="D53" s="15" t="s">
        <v>284</v>
      </c>
      <c r="E53" s="151">
        <v>17</v>
      </c>
      <c r="F53" s="61">
        <v>3600</v>
      </c>
      <c r="G53" s="151">
        <v>2</v>
      </c>
      <c r="I53" s="11">
        <v>8</v>
      </c>
      <c r="J53" s="11">
        <v>7</v>
      </c>
      <c r="K53" s="151">
        <v>4</v>
      </c>
      <c r="L53" s="15" t="s">
        <v>303</v>
      </c>
      <c r="M53" s="151">
        <v>6</v>
      </c>
      <c r="N53" s="19">
        <v>740</v>
      </c>
      <c r="O53" s="151" t="s">
        <v>210</v>
      </c>
    </row>
    <row r="54" spans="1:15" ht="13.5" customHeight="1">
      <c r="A54" s="171">
        <v>3</v>
      </c>
      <c r="B54" s="171">
        <v>4</v>
      </c>
      <c r="C54" s="133">
        <v>62</v>
      </c>
      <c r="D54" s="21" t="s">
        <v>547</v>
      </c>
      <c r="E54" s="133">
        <v>16</v>
      </c>
      <c r="F54" s="65">
        <v>2550</v>
      </c>
      <c r="G54" s="133" t="s">
        <v>210</v>
      </c>
      <c r="I54" s="11">
        <v>8</v>
      </c>
      <c r="J54" s="11">
        <v>7</v>
      </c>
      <c r="K54" s="151">
        <v>5</v>
      </c>
      <c r="L54" s="15" t="s">
        <v>644</v>
      </c>
      <c r="M54" s="151">
        <v>7</v>
      </c>
      <c r="N54" s="19">
        <v>200</v>
      </c>
      <c r="O54" s="151" t="s">
        <v>210</v>
      </c>
    </row>
    <row r="55" spans="2:15" ht="13.5" customHeight="1">
      <c r="B55" s="11"/>
      <c r="C55" s="151"/>
      <c r="D55" s="15"/>
      <c r="E55" s="151"/>
      <c r="F55" s="61"/>
      <c r="G55" s="151"/>
      <c r="I55" s="11">
        <v>8</v>
      </c>
      <c r="J55" s="11">
        <v>7</v>
      </c>
      <c r="K55" s="151">
        <v>6</v>
      </c>
      <c r="L55" s="15" t="s">
        <v>649</v>
      </c>
      <c r="M55" s="151">
        <v>4</v>
      </c>
      <c r="N55" s="19">
        <v>160</v>
      </c>
      <c r="O55" s="151" t="s">
        <v>210</v>
      </c>
    </row>
    <row r="56" spans="2:15" ht="15.75" customHeight="1">
      <c r="B56" s="11"/>
      <c r="C56" s="151"/>
      <c r="D56" s="15"/>
      <c r="E56" s="151"/>
      <c r="F56" s="61"/>
      <c r="G56" s="151"/>
      <c r="I56" s="171">
        <v>8</v>
      </c>
      <c r="J56" s="171">
        <v>7</v>
      </c>
      <c r="K56" s="133">
        <v>7</v>
      </c>
      <c r="L56" s="21" t="s">
        <v>645</v>
      </c>
      <c r="M56" s="133">
        <v>4</v>
      </c>
      <c r="N56" s="8">
        <v>310</v>
      </c>
      <c r="O56" s="133" t="s">
        <v>646</v>
      </c>
    </row>
    <row r="57" spans="1:15" ht="15.75" customHeight="1">
      <c r="A57" s="15" t="s">
        <v>548</v>
      </c>
      <c r="C57" s="15"/>
      <c r="D57" s="31"/>
      <c r="I57" s="278" t="s">
        <v>563</v>
      </c>
      <c r="J57" s="11"/>
      <c r="K57" s="151"/>
      <c r="L57" s="31"/>
      <c r="M57" s="151"/>
      <c r="N57" s="19"/>
      <c r="O57" s="169"/>
    </row>
    <row r="58" spans="1:15" ht="3.75" customHeight="1" thickBot="1">
      <c r="A58" s="15"/>
      <c r="C58" s="15"/>
      <c r="D58" s="31"/>
      <c r="I58" s="154"/>
      <c r="J58" s="11"/>
      <c r="K58" s="151"/>
      <c r="L58" s="31"/>
      <c r="M58" s="151"/>
      <c r="N58" s="19"/>
      <c r="O58" s="169"/>
    </row>
    <row r="59" spans="1:15" ht="15.75" customHeight="1">
      <c r="A59" s="437" t="s">
        <v>140</v>
      </c>
      <c r="B59" s="437"/>
      <c r="C59" s="438"/>
      <c r="D59" s="439" t="s">
        <v>141</v>
      </c>
      <c r="E59" s="441" t="s">
        <v>142</v>
      </c>
      <c r="F59" s="443" t="s">
        <v>545</v>
      </c>
      <c r="G59" s="435" t="s">
        <v>143</v>
      </c>
      <c r="H59" s="164"/>
      <c r="I59" s="437" t="s">
        <v>140</v>
      </c>
      <c r="J59" s="449"/>
      <c r="K59" s="450"/>
      <c r="L59" s="439" t="s">
        <v>141</v>
      </c>
      <c r="M59" s="441" t="s">
        <v>142</v>
      </c>
      <c r="N59" s="443" t="s">
        <v>545</v>
      </c>
      <c r="O59" s="435" t="s">
        <v>143</v>
      </c>
    </row>
    <row r="60" spans="1:15" ht="28.5" customHeight="1">
      <c r="A60" s="165" t="s">
        <v>144</v>
      </c>
      <c r="B60" s="166" t="s">
        <v>145</v>
      </c>
      <c r="C60" s="167" t="s">
        <v>146</v>
      </c>
      <c r="D60" s="440"/>
      <c r="E60" s="442"/>
      <c r="F60" s="444"/>
      <c r="G60" s="436"/>
      <c r="H60" s="168"/>
      <c r="I60" s="165" t="s">
        <v>144</v>
      </c>
      <c r="J60" s="166" t="s">
        <v>145</v>
      </c>
      <c r="K60" s="167" t="s">
        <v>146</v>
      </c>
      <c r="L60" s="440"/>
      <c r="M60" s="442"/>
      <c r="N60" s="444"/>
      <c r="O60" s="436"/>
    </row>
    <row r="61" spans="1:15" ht="34.5" customHeight="1">
      <c r="A61" s="11">
        <v>3</v>
      </c>
      <c r="B61" s="11">
        <v>4</v>
      </c>
      <c r="C61" s="169">
        <v>1</v>
      </c>
      <c r="D61" s="15" t="s">
        <v>278</v>
      </c>
      <c r="E61" s="151">
        <v>16</v>
      </c>
      <c r="F61" s="19">
        <v>1690</v>
      </c>
      <c r="G61" s="173" t="s">
        <v>210</v>
      </c>
      <c r="H61" s="151"/>
      <c r="I61" s="11">
        <v>3</v>
      </c>
      <c r="J61" s="11">
        <v>4</v>
      </c>
      <c r="K61" s="169">
        <v>2</v>
      </c>
      <c r="L61" s="15" t="s">
        <v>307</v>
      </c>
      <c r="M61" s="11">
        <v>17</v>
      </c>
      <c r="N61" s="19">
        <v>5640</v>
      </c>
      <c r="O61" s="151">
        <v>2</v>
      </c>
    </row>
    <row r="62" spans="1:15" ht="34.5" customHeight="1">
      <c r="A62" s="11">
        <v>3</v>
      </c>
      <c r="B62" s="11">
        <v>4</v>
      </c>
      <c r="C62" s="170">
        <v>2</v>
      </c>
      <c r="D62" s="15" t="s">
        <v>279</v>
      </c>
      <c r="E62" s="151">
        <v>16</v>
      </c>
      <c r="F62" s="19">
        <v>2890</v>
      </c>
      <c r="G62" s="151" t="s">
        <v>640</v>
      </c>
      <c r="H62" s="151"/>
      <c r="I62" s="11">
        <v>3</v>
      </c>
      <c r="J62" s="11">
        <v>4</v>
      </c>
      <c r="K62" s="169">
        <v>4</v>
      </c>
      <c r="L62" s="15" t="s">
        <v>309</v>
      </c>
      <c r="M62" s="11">
        <v>16</v>
      </c>
      <c r="N62" s="19">
        <v>6720</v>
      </c>
      <c r="O62" s="151">
        <v>2</v>
      </c>
    </row>
    <row r="63" spans="1:15" ht="34.5" customHeight="1">
      <c r="A63" s="11">
        <v>3</v>
      </c>
      <c r="B63" s="11">
        <v>4</v>
      </c>
      <c r="C63" s="170">
        <v>3</v>
      </c>
      <c r="D63" s="15" t="s">
        <v>280</v>
      </c>
      <c r="E63" s="151">
        <v>16</v>
      </c>
      <c r="F63" s="61">
        <v>3700</v>
      </c>
      <c r="G63" s="151" t="s">
        <v>210</v>
      </c>
      <c r="H63" s="151"/>
      <c r="I63" s="11">
        <v>3</v>
      </c>
      <c r="J63" s="11">
        <v>5</v>
      </c>
      <c r="K63" s="169">
        <v>3</v>
      </c>
      <c r="L63" s="15" t="s">
        <v>311</v>
      </c>
      <c r="M63" s="11">
        <v>14</v>
      </c>
      <c r="N63" s="19">
        <v>3880</v>
      </c>
      <c r="O63" s="151" t="s">
        <v>650</v>
      </c>
    </row>
    <row r="64" spans="1:15" ht="34.5" customHeight="1">
      <c r="A64" s="11">
        <v>3</v>
      </c>
      <c r="B64" s="11">
        <v>4</v>
      </c>
      <c r="C64" s="151">
        <v>4</v>
      </c>
      <c r="D64" s="15" t="s">
        <v>281</v>
      </c>
      <c r="E64" s="151">
        <v>16</v>
      </c>
      <c r="F64" s="61">
        <v>2730</v>
      </c>
      <c r="G64" s="151">
        <v>2</v>
      </c>
      <c r="H64" s="151"/>
      <c r="I64" s="11">
        <v>3</v>
      </c>
      <c r="J64" s="11">
        <v>5</v>
      </c>
      <c r="K64" s="169">
        <v>5</v>
      </c>
      <c r="L64" s="15" t="s">
        <v>313</v>
      </c>
      <c r="M64" s="11">
        <v>13</v>
      </c>
      <c r="N64" s="19">
        <v>1030</v>
      </c>
      <c r="O64" s="151" t="s">
        <v>651</v>
      </c>
    </row>
    <row r="65" spans="1:15" ht="34.5" customHeight="1">
      <c r="A65" s="11">
        <v>3</v>
      </c>
      <c r="B65" s="11">
        <v>4</v>
      </c>
      <c r="C65" s="151">
        <v>5</v>
      </c>
      <c r="D65" s="15" t="s">
        <v>283</v>
      </c>
      <c r="E65" s="151">
        <v>16</v>
      </c>
      <c r="F65" s="61">
        <v>2900</v>
      </c>
      <c r="G65" s="151" t="s">
        <v>640</v>
      </c>
      <c r="H65" s="151"/>
      <c r="I65" s="171">
        <v>3</v>
      </c>
      <c r="J65" s="171">
        <v>6</v>
      </c>
      <c r="K65" s="172">
        <v>1</v>
      </c>
      <c r="L65" s="21" t="s">
        <v>305</v>
      </c>
      <c r="M65" s="171">
        <v>10.5</v>
      </c>
      <c r="N65" s="8">
        <v>4070</v>
      </c>
      <c r="O65" s="133">
        <v>2</v>
      </c>
    </row>
    <row r="66" spans="1:8" ht="34.5" customHeight="1">
      <c r="A66" s="11">
        <v>3</v>
      </c>
      <c r="B66" s="11">
        <v>5</v>
      </c>
      <c r="C66" s="151">
        <v>6</v>
      </c>
      <c r="D66" s="15" t="s">
        <v>285</v>
      </c>
      <c r="E66" s="151">
        <v>14</v>
      </c>
      <c r="F66" s="61">
        <v>2910</v>
      </c>
      <c r="G66" s="151" t="s">
        <v>640</v>
      </c>
      <c r="H66" s="151"/>
    </row>
    <row r="67" spans="1:8" ht="34.5" customHeight="1">
      <c r="A67" s="11">
        <v>3</v>
      </c>
      <c r="B67" s="11">
        <v>5</v>
      </c>
      <c r="C67" s="151">
        <v>7</v>
      </c>
      <c r="D67" s="15" t="s">
        <v>286</v>
      </c>
      <c r="E67" s="151">
        <v>14</v>
      </c>
      <c r="F67" s="61">
        <v>2580</v>
      </c>
      <c r="G67" s="151" t="s">
        <v>210</v>
      </c>
      <c r="H67" s="151"/>
    </row>
    <row r="68" spans="1:8" ht="34.5" customHeight="1">
      <c r="A68" s="11">
        <v>3</v>
      </c>
      <c r="B68" s="11">
        <v>5</v>
      </c>
      <c r="C68" s="151">
        <v>8</v>
      </c>
      <c r="D68" s="15" t="s">
        <v>287</v>
      </c>
      <c r="E68" s="151">
        <v>12</v>
      </c>
      <c r="F68" s="19">
        <v>2620</v>
      </c>
      <c r="G68" s="151" t="s">
        <v>210</v>
      </c>
      <c r="H68" s="151"/>
    </row>
    <row r="69" spans="1:8" ht="34.5" customHeight="1">
      <c r="A69" s="11">
        <v>3</v>
      </c>
      <c r="B69" s="11">
        <v>5</v>
      </c>
      <c r="C69" s="151">
        <v>9</v>
      </c>
      <c r="D69" s="15" t="s">
        <v>289</v>
      </c>
      <c r="E69" s="151">
        <v>12</v>
      </c>
      <c r="F69" s="19">
        <v>2960</v>
      </c>
      <c r="G69" s="151">
        <v>2</v>
      </c>
      <c r="H69" s="151"/>
    </row>
    <row r="70" spans="1:8" ht="34.5" customHeight="1">
      <c r="A70" s="11">
        <v>3</v>
      </c>
      <c r="B70" s="11">
        <v>5</v>
      </c>
      <c r="C70" s="151">
        <v>10</v>
      </c>
      <c r="D70" s="15" t="s">
        <v>291</v>
      </c>
      <c r="E70" s="151">
        <v>12</v>
      </c>
      <c r="F70" s="19">
        <v>1370</v>
      </c>
      <c r="G70" s="151" t="s">
        <v>640</v>
      </c>
      <c r="H70" s="151"/>
    </row>
    <row r="71" spans="1:8" ht="34.5" customHeight="1">
      <c r="A71" s="171">
        <v>3</v>
      </c>
      <c r="B71" s="171">
        <v>5</v>
      </c>
      <c r="C71" s="133">
        <v>11</v>
      </c>
      <c r="D71" s="21" t="s">
        <v>293</v>
      </c>
      <c r="E71" s="133">
        <v>15</v>
      </c>
      <c r="F71" s="8">
        <v>2760</v>
      </c>
      <c r="G71" s="133">
        <v>2</v>
      </c>
      <c r="H71" s="151"/>
    </row>
    <row r="72" spans="2:8" ht="34.5" customHeight="1">
      <c r="B72" s="11"/>
      <c r="C72" s="151"/>
      <c r="D72" s="31"/>
      <c r="E72" s="151"/>
      <c r="F72" s="19"/>
      <c r="G72" s="151"/>
      <c r="H72" s="151"/>
    </row>
    <row r="73" ht="15" customHeight="1">
      <c r="H73" s="169"/>
    </row>
    <row r="74" ht="15" customHeight="1">
      <c r="H74" s="169"/>
    </row>
    <row r="75" spans="1:4" ht="15.75" customHeight="1">
      <c r="A75" s="15" t="s">
        <v>549</v>
      </c>
      <c r="C75" s="15"/>
      <c r="D75" s="31"/>
    </row>
    <row r="76" spans="1:4" ht="3.75" customHeight="1" thickBot="1">
      <c r="A76" s="15"/>
      <c r="C76" s="15"/>
      <c r="D76" s="31"/>
    </row>
    <row r="77" spans="1:8" ht="15.75" customHeight="1">
      <c r="A77" s="437" t="s">
        <v>140</v>
      </c>
      <c r="B77" s="437"/>
      <c r="C77" s="438"/>
      <c r="D77" s="439" t="s">
        <v>141</v>
      </c>
      <c r="E77" s="441" t="s">
        <v>142</v>
      </c>
      <c r="F77" s="443" t="s">
        <v>575</v>
      </c>
      <c r="G77" s="435" t="s">
        <v>143</v>
      </c>
      <c r="H77" s="164"/>
    </row>
    <row r="78" spans="1:8" ht="28.5" customHeight="1">
      <c r="A78" s="165" t="s">
        <v>144</v>
      </c>
      <c r="B78" s="166" t="s">
        <v>145</v>
      </c>
      <c r="C78" s="167" t="s">
        <v>146</v>
      </c>
      <c r="D78" s="440"/>
      <c r="E78" s="442"/>
      <c r="F78" s="444"/>
      <c r="G78" s="436"/>
      <c r="H78" s="168"/>
    </row>
    <row r="79" spans="1:8" ht="38.25" customHeight="1">
      <c r="A79" s="11">
        <v>3</v>
      </c>
      <c r="B79" s="11">
        <v>3</v>
      </c>
      <c r="C79" s="11">
        <v>2</v>
      </c>
      <c r="D79" s="15" t="s">
        <v>550</v>
      </c>
      <c r="E79" s="11">
        <v>27</v>
      </c>
      <c r="F79" s="19">
        <v>4910</v>
      </c>
      <c r="G79" s="151" t="s">
        <v>210</v>
      </c>
      <c r="H79" s="151"/>
    </row>
    <row r="80" spans="1:8" ht="38.25" customHeight="1">
      <c r="A80" s="11">
        <v>3</v>
      </c>
      <c r="B80" s="11">
        <v>3</v>
      </c>
      <c r="C80" s="11">
        <v>3</v>
      </c>
      <c r="D80" s="15" t="s">
        <v>551</v>
      </c>
      <c r="E80" s="11">
        <v>25</v>
      </c>
      <c r="F80" s="19">
        <v>3760</v>
      </c>
      <c r="G80" s="299">
        <v>4</v>
      </c>
      <c r="H80" s="151"/>
    </row>
    <row r="81" spans="1:8" ht="38.25" customHeight="1">
      <c r="A81" s="11">
        <v>3</v>
      </c>
      <c r="B81" s="11">
        <v>4</v>
      </c>
      <c r="C81" s="11">
        <v>1</v>
      </c>
      <c r="D81" s="15" t="s">
        <v>552</v>
      </c>
      <c r="E81" s="11">
        <v>16</v>
      </c>
      <c r="F81" s="19">
        <v>6810</v>
      </c>
      <c r="G81" s="151" t="s">
        <v>210</v>
      </c>
      <c r="H81" s="151"/>
    </row>
    <row r="82" spans="1:8" ht="38.25" customHeight="1">
      <c r="A82" s="11">
        <v>3</v>
      </c>
      <c r="B82" s="11">
        <v>4</v>
      </c>
      <c r="C82" s="11">
        <v>4</v>
      </c>
      <c r="D82" s="15" t="s">
        <v>553</v>
      </c>
      <c r="E82" s="11">
        <v>16</v>
      </c>
      <c r="F82" s="19">
        <v>3260</v>
      </c>
      <c r="G82" s="151" t="s">
        <v>210</v>
      </c>
      <c r="H82" s="151"/>
    </row>
    <row r="83" spans="1:8" ht="38.25" customHeight="1">
      <c r="A83" s="11">
        <v>3</v>
      </c>
      <c r="B83" s="11">
        <v>4</v>
      </c>
      <c r="C83" s="11">
        <v>5</v>
      </c>
      <c r="D83" s="15" t="s">
        <v>554</v>
      </c>
      <c r="E83" s="11">
        <v>16</v>
      </c>
      <c r="F83" s="19">
        <v>2050</v>
      </c>
      <c r="G83" s="151" t="s">
        <v>210</v>
      </c>
      <c r="H83" s="151"/>
    </row>
    <row r="84" spans="1:8" ht="38.25" customHeight="1">
      <c r="A84" s="11">
        <v>3</v>
      </c>
      <c r="B84" s="11">
        <v>4</v>
      </c>
      <c r="C84" s="169">
        <v>6</v>
      </c>
      <c r="D84" s="15" t="s">
        <v>555</v>
      </c>
      <c r="E84" s="11">
        <v>16</v>
      </c>
      <c r="F84" s="19">
        <v>1560</v>
      </c>
      <c r="G84" s="151" t="s">
        <v>210</v>
      </c>
      <c r="H84" s="151"/>
    </row>
    <row r="85" spans="1:8" ht="38.25" customHeight="1">
      <c r="A85" s="11">
        <v>3</v>
      </c>
      <c r="B85" s="11">
        <v>4</v>
      </c>
      <c r="C85" s="151">
        <v>7</v>
      </c>
      <c r="D85" s="15" t="s">
        <v>556</v>
      </c>
      <c r="E85" s="151">
        <v>16</v>
      </c>
      <c r="F85" s="61">
        <v>1150</v>
      </c>
      <c r="G85" s="151" t="s">
        <v>640</v>
      </c>
      <c r="H85" s="151"/>
    </row>
    <row r="86" spans="1:8" ht="38.25" customHeight="1">
      <c r="A86" s="11">
        <v>3</v>
      </c>
      <c r="B86" s="11">
        <v>4</v>
      </c>
      <c r="C86" s="151">
        <v>8</v>
      </c>
      <c r="D86" s="15" t="s">
        <v>557</v>
      </c>
      <c r="E86" s="151">
        <v>20</v>
      </c>
      <c r="F86" s="19">
        <v>360</v>
      </c>
      <c r="G86" s="151" t="s">
        <v>210</v>
      </c>
      <c r="H86" s="151"/>
    </row>
    <row r="87" spans="1:8" ht="38.25" customHeight="1">
      <c r="A87" s="11">
        <v>3</v>
      </c>
      <c r="B87" s="11">
        <v>4</v>
      </c>
      <c r="C87" s="151">
        <v>9</v>
      </c>
      <c r="D87" s="15" t="s">
        <v>558</v>
      </c>
      <c r="E87" s="151">
        <v>16</v>
      </c>
      <c r="F87" s="19">
        <v>610</v>
      </c>
      <c r="G87" s="151" t="s">
        <v>640</v>
      </c>
      <c r="H87" s="151"/>
    </row>
    <row r="88" spans="1:8" ht="38.25" customHeight="1">
      <c r="A88" s="11">
        <v>3</v>
      </c>
      <c r="B88" s="11">
        <v>4</v>
      </c>
      <c r="C88" s="151">
        <v>10</v>
      </c>
      <c r="D88" s="15" t="s">
        <v>559</v>
      </c>
      <c r="E88" s="151">
        <v>16</v>
      </c>
      <c r="F88" s="19">
        <v>1430</v>
      </c>
      <c r="G88" s="151" t="s">
        <v>210</v>
      </c>
      <c r="H88" s="151"/>
    </row>
    <row r="89" spans="1:8" ht="38.25" customHeight="1">
      <c r="A89" s="11">
        <v>3</v>
      </c>
      <c r="B89" s="11">
        <v>4</v>
      </c>
      <c r="C89" s="151">
        <v>15</v>
      </c>
      <c r="D89" s="15" t="s">
        <v>560</v>
      </c>
      <c r="E89" s="151">
        <v>16</v>
      </c>
      <c r="F89" s="19">
        <v>1420</v>
      </c>
      <c r="G89" s="151" t="s">
        <v>210</v>
      </c>
      <c r="H89" s="151"/>
    </row>
    <row r="90" spans="1:7" ht="38.25" customHeight="1">
      <c r="A90" s="11">
        <v>3</v>
      </c>
      <c r="B90" s="11">
        <v>4</v>
      </c>
      <c r="C90" s="151">
        <v>16</v>
      </c>
      <c r="D90" s="15" t="s">
        <v>561</v>
      </c>
      <c r="E90" s="151">
        <v>16</v>
      </c>
      <c r="F90" s="19">
        <v>3570</v>
      </c>
      <c r="G90" s="151">
        <v>2</v>
      </c>
    </row>
    <row r="91" spans="1:7" ht="38.25" customHeight="1">
      <c r="A91" s="11">
        <v>3</v>
      </c>
      <c r="B91" s="11">
        <v>4</v>
      </c>
      <c r="C91" s="169">
        <v>17</v>
      </c>
      <c r="D91" s="15" t="s">
        <v>562</v>
      </c>
      <c r="E91" s="11">
        <v>12</v>
      </c>
      <c r="F91" s="19">
        <v>300</v>
      </c>
      <c r="G91" s="151">
        <v>2</v>
      </c>
    </row>
    <row r="92" spans="1:7" ht="38.25" customHeight="1">
      <c r="A92" s="11">
        <v>3</v>
      </c>
      <c r="B92" s="11">
        <v>5</v>
      </c>
      <c r="C92" s="169">
        <v>11</v>
      </c>
      <c r="D92" s="15" t="s">
        <v>564</v>
      </c>
      <c r="E92" s="11">
        <v>14</v>
      </c>
      <c r="F92" s="19">
        <v>840</v>
      </c>
      <c r="G92" s="151" t="s">
        <v>652</v>
      </c>
    </row>
    <row r="93" spans="1:7" ht="37.5" customHeight="1">
      <c r="A93" s="11">
        <v>3</v>
      </c>
      <c r="B93" s="11">
        <v>5</v>
      </c>
      <c r="C93" s="169">
        <v>12</v>
      </c>
      <c r="D93" s="15" t="s">
        <v>565</v>
      </c>
      <c r="E93" s="11">
        <v>14</v>
      </c>
      <c r="F93" s="19">
        <v>1590</v>
      </c>
      <c r="G93" s="151" t="s">
        <v>210</v>
      </c>
    </row>
    <row r="94" spans="1:7" ht="37.5" customHeight="1">
      <c r="A94" s="11">
        <v>3</v>
      </c>
      <c r="B94" s="11">
        <v>5</v>
      </c>
      <c r="C94" s="169">
        <v>13</v>
      </c>
      <c r="D94" s="15" t="s">
        <v>566</v>
      </c>
      <c r="E94" s="11">
        <v>14</v>
      </c>
      <c r="F94" s="19">
        <v>650</v>
      </c>
      <c r="G94" s="151" t="s">
        <v>640</v>
      </c>
    </row>
    <row r="95" spans="1:7" ht="37.5" customHeight="1">
      <c r="A95" s="171">
        <v>3</v>
      </c>
      <c r="B95" s="171">
        <v>5</v>
      </c>
      <c r="C95" s="172">
        <v>14</v>
      </c>
      <c r="D95" s="21" t="s">
        <v>567</v>
      </c>
      <c r="E95" s="171">
        <v>14</v>
      </c>
      <c r="F95" s="8">
        <v>570</v>
      </c>
      <c r="G95" s="133" t="s">
        <v>640</v>
      </c>
    </row>
  </sheetData>
  <sheetProtection/>
  <mergeCells count="23">
    <mergeCell ref="F77:F78"/>
    <mergeCell ref="G77:G78"/>
    <mergeCell ref="A77:C77"/>
    <mergeCell ref="D77:D78"/>
    <mergeCell ref="E77:E78"/>
    <mergeCell ref="N59:N60"/>
    <mergeCell ref="I59:K59"/>
    <mergeCell ref="L4:L5"/>
    <mergeCell ref="M4:M5"/>
    <mergeCell ref="N4:N5"/>
    <mergeCell ref="L59:L60"/>
    <mergeCell ref="M59:M60"/>
    <mergeCell ref="G59:G60"/>
    <mergeCell ref="O4:O5"/>
    <mergeCell ref="A59:C59"/>
    <mergeCell ref="D59:D60"/>
    <mergeCell ref="E59:E60"/>
    <mergeCell ref="F59:F60"/>
    <mergeCell ref="D4:D5"/>
    <mergeCell ref="E4:E5"/>
    <mergeCell ref="F4:F5"/>
    <mergeCell ref="G4:G5"/>
    <mergeCell ref="O59:O60"/>
  </mergeCells>
  <dataValidations count="1">
    <dataValidation allowBlank="1" showInputMessage="1" showErrorMessage="1" imeMode="off" sqref="M53:M58 E75:E78 M47 F75:F76 M48:N50 O47:O51 E52:E72 E96:E65536 E1:E43 I1:K5 M59:O65 I57:I60 G75:G95 J78:K84 I61:K65 M78:O65536 I90:K65536 B94:C95 J86:K89 I48:K50 G61:H72 I85:K85 A75:C78 M1:O5 G20:G22 E44:H44 G18 G27 M6:M11 M12:O28 O6:O11 G52:G56 M52:O52 I52:K52 O53:O56 E45:G51 I44:K46 A44:C51 I12:K28 M29:M41 O29:O41 M42:O42 I42:K42 O43 M43 M44:O46 E85:E90 E84:F84 A91:C93 A84:C84 E91:F95 J60:K60"/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M25"/>
  <sheetViews>
    <sheetView showGridLines="0" zoomScaleSheetLayoutView="100" workbookViewId="0" topLeftCell="A13">
      <selection activeCell="P29" sqref="P29"/>
    </sheetView>
  </sheetViews>
  <sheetFormatPr defaultColWidth="9.00390625" defaultRowHeight="16.5" customHeight="1"/>
  <cols>
    <col min="1" max="1" width="11.75390625" style="64" customWidth="1"/>
    <col min="2" max="2" width="5.75390625" style="64" customWidth="1"/>
    <col min="3" max="3" width="6.625" style="64" customWidth="1"/>
    <col min="4" max="4" width="5.75390625" style="64" customWidth="1"/>
    <col min="5" max="5" width="6.625" style="64" customWidth="1"/>
    <col min="6" max="6" width="5.75390625" style="64" customWidth="1"/>
    <col min="7" max="7" width="6.625" style="64" customWidth="1"/>
    <col min="8" max="8" width="5.75390625" style="64" customWidth="1"/>
    <col min="9" max="9" width="6.625" style="64" customWidth="1"/>
    <col min="10" max="10" width="5.75390625" style="64" customWidth="1"/>
    <col min="11" max="13" width="6.625" style="64" customWidth="1"/>
    <col min="14" max="16384" width="9.00390625" style="64" customWidth="1"/>
  </cols>
  <sheetData>
    <row r="1" spans="1:13" ht="16.5" customHeight="1">
      <c r="A1" s="187" t="s">
        <v>496</v>
      </c>
      <c r="J1" s="67"/>
      <c r="L1" s="51"/>
      <c r="M1" s="67" t="s">
        <v>576</v>
      </c>
    </row>
    <row r="2" spans="1:13" ht="3.75" customHeight="1" thickBot="1">
      <c r="A2" s="103"/>
      <c r="B2" s="53"/>
      <c r="C2" s="53"/>
      <c r="D2" s="5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6.5" customHeight="1">
      <c r="A3" s="453" t="s">
        <v>2</v>
      </c>
      <c r="B3" s="451" t="s">
        <v>129</v>
      </c>
      <c r="C3" s="452"/>
      <c r="D3" s="453"/>
      <c r="E3" s="463" t="s">
        <v>497</v>
      </c>
      <c r="F3" s="464"/>
      <c r="G3" s="464"/>
      <c r="H3" s="464"/>
      <c r="I3" s="464"/>
      <c r="J3" s="464"/>
      <c r="K3" s="464"/>
      <c r="L3" s="464"/>
      <c r="M3" s="464"/>
    </row>
    <row r="4" spans="1:13" ht="16.5" customHeight="1">
      <c r="A4" s="456"/>
      <c r="B4" s="454"/>
      <c r="C4" s="455"/>
      <c r="D4" s="456"/>
      <c r="E4" s="466" t="s">
        <v>498</v>
      </c>
      <c r="F4" s="467"/>
      <c r="G4" s="467"/>
      <c r="H4" s="467"/>
      <c r="I4" s="467"/>
      <c r="J4" s="467"/>
      <c r="K4" s="467"/>
      <c r="L4" s="467"/>
      <c r="M4" s="467"/>
    </row>
    <row r="5" spans="1:13" ht="16.5" customHeight="1">
      <c r="A5" s="456"/>
      <c r="B5" s="457"/>
      <c r="C5" s="458"/>
      <c r="D5" s="459"/>
      <c r="E5" s="460" t="s">
        <v>132</v>
      </c>
      <c r="F5" s="461"/>
      <c r="G5" s="462"/>
      <c r="H5" s="460" t="s">
        <v>133</v>
      </c>
      <c r="I5" s="461"/>
      <c r="J5" s="462"/>
      <c r="K5" s="460" t="s">
        <v>134</v>
      </c>
      <c r="L5" s="461"/>
      <c r="M5" s="461"/>
    </row>
    <row r="6" spans="1:13" s="51" customFormat="1" ht="16.5" customHeight="1">
      <c r="A6" s="459"/>
      <c r="B6" s="37" t="s">
        <v>137</v>
      </c>
      <c r="C6" s="460" t="s">
        <v>138</v>
      </c>
      <c r="D6" s="462"/>
      <c r="E6" s="37" t="s">
        <v>137</v>
      </c>
      <c r="F6" s="460" t="s">
        <v>138</v>
      </c>
      <c r="G6" s="462"/>
      <c r="H6" s="37" t="s">
        <v>137</v>
      </c>
      <c r="I6" s="460" t="s">
        <v>138</v>
      </c>
      <c r="J6" s="462"/>
      <c r="K6" s="37" t="s">
        <v>137</v>
      </c>
      <c r="L6" s="460" t="s">
        <v>138</v>
      </c>
      <c r="M6" s="461"/>
    </row>
    <row r="7" ht="9" customHeight="1">
      <c r="A7" s="50"/>
    </row>
    <row r="8" spans="1:13" ht="16.5" customHeight="1">
      <c r="A8" s="35" t="s">
        <v>653</v>
      </c>
      <c r="B8" s="51">
        <v>216</v>
      </c>
      <c r="C8" s="350">
        <v>797.72</v>
      </c>
      <c r="D8" s="350"/>
      <c r="E8" s="51">
        <v>181</v>
      </c>
      <c r="F8" s="350">
        <v>38.52</v>
      </c>
      <c r="G8" s="350"/>
      <c r="H8" s="51">
        <v>14</v>
      </c>
      <c r="I8" s="350">
        <v>19.4</v>
      </c>
      <c r="J8" s="350"/>
      <c r="K8" s="51">
        <v>2</v>
      </c>
      <c r="L8" s="350">
        <v>9.5</v>
      </c>
      <c r="M8" s="350"/>
    </row>
    <row r="9" spans="1:13" ht="16.5" customHeight="1">
      <c r="A9" s="35" t="s">
        <v>654</v>
      </c>
      <c r="B9" s="51">
        <v>220</v>
      </c>
      <c r="C9" s="351">
        <v>798.47</v>
      </c>
      <c r="D9" s="351"/>
      <c r="E9" s="51">
        <v>185</v>
      </c>
      <c r="F9" s="351">
        <v>39.27</v>
      </c>
      <c r="G9" s="351"/>
      <c r="H9" s="51">
        <v>14</v>
      </c>
      <c r="I9" s="351">
        <v>19.4</v>
      </c>
      <c r="J9" s="351"/>
      <c r="K9" s="51">
        <v>2</v>
      </c>
      <c r="L9" s="351">
        <v>9.5</v>
      </c>
      <c r="M9" s="351"/>
    </row>
    <row r="10" spans="1:13" ht="16.5" customHeight="1">
      <c r="A10" s="35" t="s">
        <v>655</v>
      </c>
      <c r="B10" s="51">
        <v>218</v>
      </c>
      <c r="C10" s="351">
        <v>798.2</v>
      </c>
      <c r="D10" s="351"/>
      <c r="E10" s="51">
        <v>183</v>
      </c>
      <c r="F10" s="351">
        <v>39</v>
      </c>
      <c r="G10" s="351"/>
      <c r="H10" s="51">
        <v>14</v>
      </c>
      <c r="I10" s="351">
        <v>19.4</v>
      </c>
      <c r="J10" s="351"/>
      <c r="K10" s="51">
        <v>2</v>
      </c>
      <c r="L10" s="351">
        <v>9.5</v>
      </c>
      <c r="M10" s="351"/>
    </row>
    <row r="11" spans="1:13" ht="16.5" customHeight="1">
      <c r="A11" s="35" t="s">
        <v>656</v>
      </c>
      <c r="B11" s="51">
        <v>219</v>
      </c>
      <c r="C11" s="352">
        <v>798.36</v>
      </c>
      <c r="D11" s="352"/>
      <c r="E11" s="51">
        <v>184</v>
      </c>
      <c r="F11" s="353">
        <v>39.16</v>
      </c>
      <c r="G11" s="352"/>
      <c r="H11" s="51">
        <v>14</v>
      </c>
      <c r="I11" s="353">
        <v>19.4</v>
      </c>
      <c r="J11" s="352"/>
      <c r="K11" s="51">
        <v>2</v>
      </c>
      <c r="L11" s="353">
        <v>9.5</v>
      </c>
      <c r="M11" s="352"/>
    </row>
    <row r="12" spans="1:13" ht="16.5" customHeight="1">
      <c r="A12" s="36" t="s">
        <v>657</v>
      </c>
      <c r="B12" s="52">
        <v>220</v>
      </c>
      <c r="C12" s="354">
        <v>799.7</v>
      </c>
      <c r="D12" s="354"/>
      <c r="E12" s="52">
        <v>184</v>
      </c>
      <c r="F12" s="354">
        <v>39.16</v>
      </c>
      <c r="G12" s="354"/>
      <c r="H12" s="52">
        <v>15</v>
      </c>
      <c r="I12" s="354">
        <v>20.74</v>
      </c>
      <c r="J12" s="354"/>
      <c r="K12" s="52">
        <v>2</v>
      </c>
      <c r="L12" s="354">
        <v>9.5</v>
      </c>
      <c r="M12" s="354"/>
    </row>
    <row r="14" ht="16.5" customHeight="1" thickBot="1">
      <c r="M14" s="101"/>
    </row>
    <row r="15" spans="1:13" ht="16.5" customHeight="1">
      <c r="A15" s="453" t="s">
        <v>2</v>
      </c>
      <c r="B15" s="463" t="s">
        <v>499</v>
      </c>
      <c r="C15" s="464"/>
      <c r="D15" s="464"/>
      <c r="E15" s="464"/>
      <c r="F15" s="464"/>
      <c r="G15" s="465"/>
      <c r="H15" s="484" t="s">
        <v>128</v>
      </c>
      <c r="I15" s="485"/>
      <c r="J15" s="41"/>
      <c r="K15" s="42"/>
      <c r="L15" s="468" t="s">
        <v>485</v>
      </c>
      <c r="M15" s="469"/>
    </row>
    <row r="16" spans="1:13" ht="16.5" customHeight="1">
      <c r="A16" s="456"/>
      <c r="B16" s="460" t="s">
        <v>130</v>
      </c>
      <c r="C16" s="483"/>
      <c r="D16" s="483"/>
      <c r="E16" s="478"/>
      <c r="F16" s="460" t="s">
        <v>500</v>
      </c>
      <c r="G16" s="462"/>
      <c r="H16" s="474" t="s">
        <v>501</v>
      </c>
      <c r="I16" s="475"/>
      <c r="J16" s="454" t="s">
        <v>131</v>
      </c>
      <c r="K16" s="477"/>
      <c r="L16" s="470"/>
      <c r="M16" s="471"/>
    </row>
    <row r="17" spans="1:13" ht="16.5" customHeight="1">
      <c r="A17" s="456"/>
      <c r="B17" s="460" t="s">
        <v>135</v>
      </c>
      <c r="C17" s="478"/>
      <c r="D17" s="460" t="s">
        <v>136</v>
      </c>
      <c r="E17" s="478"/>
      <c r="F17" s="460" t="s">
        <v>472</v>
      </c>
      <c r="G17" s="462"/>
      <c r="H17" s="472"/>
      <c r="I17" s="476"/>
      <c r="J17" s="45"/>
      <c r="K17" s="46"/>
      <c r="L17" s="472"/>
      <c r="M17" s="473"/>
    </row>
    <row r="18" spans="1:13" ht="16.5" customHeight="1">
      <c r="A18" s="459"/>
      <c r="B18" s="47" t="s">
        <v>137</v>
      </c>
      <c r="C18" s="48" t="s">
        <v>138</v>
      </c>
      <c r="D18" s="48" t="s">
        <v>137</v>
      </c>
      <c r="E18" s="48" t="s">
        <v>138</v>
      </c>
      <c r="F18" s="48" t="s">
        <v>137</v>
      </c>
      <c r="G18" s="48" t="s">
        <v>138</v>
      </c>
      <c r="H18" s="48" t="s">
        <v>137</v>
      </c>
      <c r="I18" s="48" t="s">
        <v>138</v>
      </c>
      <c r="J18" s="48" t="s">
        <v>137</v>
      </c>
      <c r="K18" s="48" t="s">
        <v>138</v>
      </c>
      <c r="L18" s="460" t="s">
        <v>139</v>
      </c>
      <c r="M18" s="461"/>
    </row>
    <row r="19" ht="9" customHeight="1">
      <c r="A19" s="50"/>
    </row>
    <row r="20" spans="1:13" ht="16.5" customHeight="1">
      <c r="A20" s="35" t="s">
        <v>653</v>
      </c>
      <c r="B20" s="51">
        <v>4</v>
      </c>
      <c r="C20" s="256">
        <v>100.44</v>
      </c>
      <c r="D20" s="51">
        <v>2</v>
      </c>
      <c r="E20" s="256">
        <v>30.05</v>
      </c>
      <c r="F20" s="51">
        <v>1</v>
      </c>
      <c r="G20" s="256">
        <v>60.3</v>
      </c>
      <c r="H20" s="51">
        <v>3</v>
      </c>
      <c r="I20" s="256">
        <v>436.7</v>
      </c>
      <c r="J20" s="51">
        <v>9</v>
      </c>
      <c r="K20" s="256">
        <v>102.81</v>
      </c>
      <c r="L20" s="486">
        <v>21.29</v>
      </c>
      <c r="M20" s="480"/>
    </row>
    <row r="21" spans="1:13" ht="16.5" customHeight="1">
      <c r="A21" s="35" t="s">
        <v>654</v>
      </c>
      <c r="B21" s="418">
        <v>4</v>
      </c>
      <c r="C21" s="300">
        <v>100.44</v>
      </c>
      <c r="D21" s="54">
        <v>2</v>
      </c>
      <c r="E21" s="300">
        <v>30.05</v>
      </c>
      <c r="F21" s="54">
        <v>1</v>
      </c>
      <c r="G21" s="300">
        <v>60.3</v>
      </c>
      <c r="H21" s="54">
        <v>3</v>
      </c>
      <c r="I21" s="300">
        <v>436.7</v>
      </c>
      <c r="J21" s="54">
        <v>9</v>
      </c>
      <c r="K21" s="300">
        <v>102.81</v>
      </c>
      <c r="L21" s="487">
        <v>21.33</v>
      </c>
      <c r="M21" s="480"/>
    </row>
    <row r="22" spans="1:13" ht="16.5" customHeight="1">
      <c r="A22" s="35" t="s">
        <v>655</v>
      </c>
      <c r="B22" s="418">
        <v>4</v>
      </c>
      <c r="C22" s="300">
        <v>100.44</v>
      </c>
      <c r="D22" s="54">
        <v>2</v>
      </c>
      <c r="E22" s="300">
        <v>30.05</v>
      </c>
      <c r="F22" s="54">
        <v>1</v>
      </c>
      <c r="G22" s="300">
        <v>60.3</v>
      </c>
      <c r="H22" s="54">
        <v>3</v>
      </c>
      <c r="I22" s="300">
        <v>436.7</v>
      </c>
      <c r="J22" s="54">
        <v>9</v>
      </c>
      <c r="K22" s="300">
        <v>102.81</v>
      </c>
      <c r="L22" s="487">
        <v>21.28</v>
      </c>
      <c r="M22" s="480"/>
    </row>
    <row r="23" spans="1:13" ht="16.5" customHeight="1">
      <c r="A23" s="35" t="s">
        <v>656</v>
      </c>
      <c r="B23" s="51">
        <v>4</v>
      </c>
      <c r="C23" s="256">
        <v>100.44</v>
      </c>
      <c r="D23" s="51">
        <v>2</v>
      </c>
      <c r="E23" s="256">
        <v>30.05</v>
      </c>
      <c r="F23" s="51">
        <v>1</v>
      </c>
      <c r="G23" s="256">
        <v>60.3</v>
      </c>
      <c r="H23" s="51">
        <v>3</v>
      </c>
      <c r="I23" s="256">
        <v>436.7</v>
      </c>
      <c r="J23" s="51">
        <v>9</v>
      </c>
      <c r="K23" s="256">
        <v>102.81</v>
      </c>
      <c r="L23" s="479">
        <v>21.29</v>
      </c>
      <c r="M23" s="480"/>
    </row>
    <row r="24" spans="1:13" ht="16.5" customHeight="1">
      <c r="A24" s="36" t="s">
        <v>657</v>
      </c>
      <c r="B24" s="52">
        <v>4</v>
      </c>
      <c r="C24" s="257">
        <v>100.44</v>
      </c>
      <c r="D24" s="52">
        <v>2</v>
      </c>
      <c r="E24" s="257">
        <v>30.05</v>
      </c>
      <c r="F24" s="52">
        <v>1</v>
      </c>
      <c r="G24" s="257">
        <v>60.3</v>
      </c>
      <c r="H24" s="52">
        <v>3</v>
      </c>
      <c r="I24" s="257">
        <v>436.7</v>
      </c>
      <c r="J24" s="52">
        <v>9</v>
      </c>
      <c r="K24" s="257">
        <v>102.81</v>
      </c>
      <c r="L24" s="481">
        <v>21.35</v>
      </c>
      <c r="M24" s="482"/>
    </row>
    <row r="25" ht="16.5" customHeight="1">
      <c r="A25" s="64" t="s">
        <v>127</v>
      </c>
    </row>
  </sheetData>
  <sheetProtection/>
  <mergeCells count="28">
    <mergeCell ref="L23:M23"/>
    <mergeCell ref="L24:M24"/>
    <mergeCell ref="B17:C17"/>
    <mergeCell ref="B16:E16"/>
    <mergeCell ref="H15:I15"/>
    <mergeCell ref="L20:M20"/>
    <mergeCell ref="L21:M21"/>
    <mergeCell ref="L22:M22"/>
    <mergeCell ref="E3:M3"/>
    <mergeCell ref="H5:J5"/>
    <mergeCell ref="L18:M18"/>
    <mergeCell ref="I6:J6"/>
    <mergeCell ref="L6:M6"/>
    <mergeCell ref="L15:M17"/>
    <mergeCell ref="H16:I17"/>
    <mergeCell ref="K5:M5"/>
    <mergeCell ref="J16:K16"/>
    <mergeCell ref="D17:E17"/>
    <mergeCell ref="B3:D5"/>
    <mergeCell ref="E5:G5"/>
    <mergeCell ref="A15:A18"/>
    <mergeCell ref="A3:A6"/>
    <mergeCell ref="F17:G17"/>
    <mergeCell ref="F16:G16"/>
    <mergeCell ref="B15:G15"/>
    <mergeCell ref="C6:D6"/>
    <mergeCell ref="F6:G6"/>
    <mergeCell ref="E4:M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O25"/>
  <sheetViews>
    <sheetView showGridLines="0" zoomScaleSheetLayoutView="100" workbookViewId="0" topLeftCell="A1">
      <selection activeCell="G21" sqref="G21"/>
    </sheetView>
  </sheetViews>
  <sheetFormatPr defaultColWidth="9.00390625" defaultRowHeight="16.5" customHeight="1"/>
  <cols>
    <col min="1" max="1" width="10.625" style="64" customWidth="1"/>
    <col min="2" max="2" width="15.625" style="104" customWidth="1"/>
    <col min="3" max="3" width="32.625" style="64" customWidth="1"/>
    <col min="4" max="4" width="6.625" style="64" customWidth="1"/>
    <col min="5" max="5" width="3.375" style="64" customWidth="1"/>
    <col min="6" max="6" width="11.50390625" style="51" customWidth="1"/>
    <col min="7" max="16384" width="9.00390625" style="64" customWidth="1"/>
  </cols>
  <sheetData>
    <row r="1" spans="1:6" ht="16.5" customHeight="1">
      <c r="A1" s="187" t="s">
        <v>502</v>
      </c>
      <c r="F1" s="67" t="s">
        <v>658</v>
      </c>
    </row>
    <row r="2" spans="1:6" ht="0.75" customHeight="1" thickBot="1">
      <c r="A2" s="103"/>
      <c r="B2" s="105"/>
      <c r="C2" s="103"/>
      <c r="D2" s="103"/>
      <c r="E2" s="103"/>
      <c r="F2" s="83"/>
    </row>
    <row r="3" spans="1:6" ht="16.5" customHeight="1">
      <c r="A3" s="453" t="s">
        <v>100</v>
      </c>
      <c r="B3" s="488" t="s">
        <v>586</v>
      </c>
      <c r="C3" s="488" t="s">
        <v>101</v>
      </c>
      <c r="D3" s="35" t="s">
        <v>481</v>
      </c>
      <c r="E3" s="451" t="s">
        <v>102</v>
      </c>
      <c r="F3" s="490"/>
    </row>
    <row r="4" spans="1:6" ht="16.5" customHeight="1">
      <c r="A4" s="459"/>
      <c r="B4" s="489"/>
      <c r="C4" s="489"/>
      <c r="D4" s="36" t="s">
        <v>103</v>
      </c>
      <c r="E4" s="491"/>
      <c r="F4" s="482"/>
    </row>
    <row r="5" spans="1:6" ht="6" customHeight="1">
      <c r="A5" s="157"/>
      <c r="B5" s="106"/>
      <c r="C5" s="158"/>
      <c r="D5" s="158"/>
      <c r="E5" s="54"/>
      <c r="F5" s="54"/>
    </row>
    <row r="6" spans="1:6" ht="16.5" customHeight="1">
      <c r="A6" s="55" t="s">
        <v>104</v>
      </c>
      <c r="B6" s="49" t="s">
        <v>105</v>
      </c>
      <c r="C6" s="262" t="s">
        <v>503</v>
      </c>
      <c r="D6" s="155">
        <v>57.1</v>
      </c>
      <c r="E6" s="155"/>
      <c r="F6" s="323">
        <v>20743</v>
      </c>
    </row>
    <row r="7" spans="1:6" ht="16.5" customHeight="1">
      <c r="A7" s="55"/>
      <c r="B7" s="49" t="s">
        <v>106</v>
      </c>
      <c r="C7" s="262" t="s">
        <v>504</v>
      </c>
      <c r="D7" s="56">
        <v>26.2</v>
      </c>
      <c r="E7" s="56"/>
      <c r="F7" s="323">
        <v>27318</v>
      </c>
    </row>
    <row r="8" spans="1:6" ht="16.5" customHeight="1">
      <c r="A8" s="55"/>
      <c r="B8" s="49" t="s">
        <v>269</v>
      </c>
      <c r="C8" s="262" t="s">
        <v>505</v>
      </c>
      <c r="D8" s="56">
        <v>10.8</v>
      </c>
      <c r="E8" s="56"/>
      <c r="F8" s="323">
        <v>34120</v>
      </c>
    </row>
    <row r="9" spans="1:8" ht="16.5" customHeight="1">
      <c r="A9" s="55"/>
      <c r="B9" s="49" t="s">
        <v>270</v>
      </c>
      <c r="C9" s="262" t="s">
        <v>506</v>
      </c>
      <c r="D9" s="56">
        <v>6.34</v>
      </c>
      <c r="E9" s="56"/>
      <c r="F9" s="323">
        <v>34848</v>
      </c>
      <c r="H9" s="107"/>
    </row>
    <row r="10" spans="1:15" ht="6" customHeight="1">
      <c r="A10" s="55"/>
      <c r="B10" s="49"/>
      <c r="C10" s="262"/>
      <c r="D10" s="59"/>
      <c r="E10" s="59"/>
      <c r="F10" s="323" t="s">
        <v>92</v>
      </c>
      <c r="G10" s="53"/>
      <c r="H10" s="54"/>
      <c r="I10" s="53"/>
      <c r="J10" s="53"/>
      <c r="K10" s="53"/>
      <c r="L10" s="53"/>
      <c r="M10" s="53"/>
      <c r="N10" s="53"/>
      <c r="O10" s="53"/>
    </row>
    <row r="11" spans="1:15" ht="15" customHeight="1">
      <c r="A11" s="55" t="s">
        <v>107</v>
      </c>
      <c r="B11" s="49" t="s">
        <v>108</v>
      </c>
      <c r="C11" s="262" t="s">
        <v>109</v>
      </c>
      <c r="D11" s="53">
        <v>18.75</v>
      </c>
      <c r="E11" s="53"/>
      <c r="F11" s="323" t="s">
        <v>507</v>
      </c>
      <c r="G11" s="53"/>
      <c r="H11" s="54"/>
      <c r="I11" s="53"/>
      <c r="J11" s="53"/>
      <c r="K11" s="53"/>
      <c r="L11" s="53"/>
      <c r="M11" s="53"/>
      <c r="N11" s="53"/>
      <c r="O11" s="53"/>
    </row>
    <row r="12" spans="1:15" ht="15" customHeight="1">
      <c r="A12" s="55"/>
      <c r="B12" s="49" t="s">
        <v>508</v>
      </c>
      <c r="C12" s="262" t="s">
        <v>509</v>
      </c>
      <c r="D12" s="155">
        <v>11.3</v>
      </c>
      <c r="E12" s="155"/>
      <c r="F12" s="323" t="s">
        <v>510</v>
      </c>
      <c r="G12" s="53"/>
      <c r="H12" s="54"/>
      <c r="I12" s="53"/>
      <c r="J12" s="53"/>
      <c r="K12" s="53"/>
      <c r="L12" s="53"/>
      <c r="M12" s="53"/>
      <c r="N12" s="53"/>
      <c r="O12" s="53"/>
    </row>
    <row r="13" spans="1:15" ht="3" customHeight="1">
      <c r="A13" s="55"/>
      <c r="B13" s="233"/>
      <c r="C13" s="262"/>
      <c r="D13" s="53"/>
      <c r="E13" s="53"/>
      <c r="F13" s="324"/>
      <c r="G13" s="53"/>
      <c r="H13" s="54"/>
      <c r="I13" s="53"/>
      <c r="J13" s="53"/>
      <c r="K13" s="53"/>
      <c r="L13" s="53"/>
      <c r="M13" s="53"/>
      <c r="N13" s="53"/>
      <c r="O13" s="53"/>
    </row>
    <row r="14" spans="1:15" ht="16.5" customHeight="1">
      <c r="A14" s="55" t="s">
        <v>110</v>
      </c>
      <c r="B14" s="49" t="s">
        <v>111</v>
      </c>
      <c r="C14" s="262" t="s">
        <v>112</v>
      </c>
      <c r="D14" s="155">
        <v>32.7</v>
      </c>
      <c r="E14" s="155"/>
      <c r="F14" s="324" t="s">
        <v>511</v>
      </c>
      <c r="G14" s="53"/>
      <c r="H14" s="54"/>
      <c r="I14" s="53"/>
      <c r="J14" s="53"/>
      <c r="K14" s="53"/>
      <c r="L14" s="53"/>
      <c r="M14" s="53"/>
      <c r="N14" s="53"/>
      <c r="O14" s="53"/>
    </row>
    <row r="15" spans="1:15" ht="3" customHeight="1">
      <c r="A15" s="54"/>
      <c r="B15" s="49"/>
      <c r="C15" s="262"/>
      <c r="D15" s="53"/>
      <c r="E15" s="53"/>
      <c r="F15" s="324"/>
      <c r="G15" s="53"/>
      <c r="H15" s="54"/>
      <c r="I15" s="53"/>
      <c r="J15" s="53"/>
      <c r="K15" s="53"/>
      <c r="L15" s="53"/>
      <c r="M15" s="53"/>
      <c r="N15" s="53"/>
      <c r="O15" s="53"/>
    </row>
    <row r="16" spans="1:15" ht="16.5" customHeight="1">
      <c r="A16" s="55" t="s">
        <v>113</v>
      </c>
      <c r="B16" s="49" t="s">
        <v>114</v>
      </c>
      <c r="C16" s="262" t="s">
        <v>512</v>
      </c>
      <c r="D16" s="155">
        <v>33</v>
      </c>
      <c r="E16" s="155"/>
      <c r="F16" s="323">
        <v>27484</v>
      </c>
      <c r="G16" s="53"/>
      <c r="H16" s="54"/>
      <c r="I16" s="53"/>
      <c r="J16" s="53"/>
      <c r="K16" s="53"/>
      <c r="L16" s="53"/>
      <c r="M16" s="53"/>
      <c r="N16" s="53"/>
      <c r="O16" s="53"/>
    </row>
    <row r="17" spans="1:15" ht="16.5" customHeight="1">
      <c r="A17" s="55"/>
      <c r="B17" s="49" t="s">
        <v>115</v>
      </c>
      <c r="C17" s="262" t="s">
        <v>513</v>
      </c>
      <c r="D17" s="155">
        <v>64.1</v>
      </c>
      <c r="E17" s="155"/>
      <c r="F17" s="323">
        <v>32963</v>
      </c>
      <c r="G17" s="53"/>
      <c r="H17" s="54"/>
      <c r="I17" s="53"/>
      <c r="J17" s="53"/>
      <c r="K17" s="53"/>
      <c r="L17" s="53"/>
      <c r="M17" s="53"/>
      <c r="N17" s="53"/>
      <c r="O17" s="53"/>
    </row>
    <row r="18" spans="1:15" ht="16.5" customHeight="1">
      <c r="A18" s="55"/>
      <c r="B18" s="49" t="s">
        <v>116</v>
      </c>
      <c r="C18" s="262" t="s">
        <v>117</v>
      </c>
      <c r="D18" s="155">
        <v>2.8</v>
      </c>
      <c r="E18" s="155"/>
      <c r="F18" s="323">
        <v>35155</v>
      </c>
      <c r="G18" s="53"/>
      <c r="H18" s="54"/>
      <c r="I18" s="53"/>
      <c r="J18" s="53"/>
      <c r="K18" s="53"/>
      <c r="L18" s="53"/>
      <c r="M18" s="53"/>
      <c r="N18" s="53"/>
      <c r="O18" s="53"/>
    </row>
    <row r="19" spans="1:15" ht="16.5" customHeight="1">
      <c r="A19" s="55"/>
      <c r="B19" s="49" t="s">
        <v>118</v>
      </c>
      <c r="C19" s="262" t="s">
        <v>119</v>
      </c>
      <c r="D19" s="155">
        <v>0.7</v>
      </c>
      <c r="E19" s="155"/>
      <c r="F19" s="323">
        <v>28522</v>
      </c>
      <c r="G19" s="53"/>
      <c r="H19" s="54"/>
      <c r="I19" s="53"/>
      <c r="J19" s="53"/>
      <c r="K19" s="53"/>
      <c r="L19" s="53"/>
      <c r="M19" s="53"/>
      <c r="N19" s="53"/>
      <c r="O19" s="53"/>
    </row>
    <row r="20" spans="1:15" ht="16.5" customHeight="1">
      <c r="A20" s="55"/>
      <c r="B20" s="49" t="s">
        <v>120</v>
      </c>
      <c r="C20" s="262" t="s">
        <v>121</v>
      </c>
      <c r="D20" s="155">
        <v>0.14</v>
      </c>
      <c r="E20" s="155"/>
      <c r="F20" s="323">
        <v>32233</v>
      </c>
      <c r="G20" s="53"/>
      <c r="H20" s="54"/>
      <c r="I20" s="53"/>
      <c r="J20" s="53"/>
      <c r="K20" s="53"/>
      <c r="L20" s="53"/>
      <c r="M20" s="53"/>
      <c r="N20" s="53"/>
      <c r="O20" s="53"/>
    </row>
    <row r="21" spans="1:15" ht="16.5" customHeight="1">
      <c r="A21" s="55"/>
      <c r="B21" s="49" t="s">
        <v>122</v>
      </c>
      <c r="C21" s="262" t="s">
        <v>123</v>
      </c>
      <c r="D21" s="155">
        <v>0.33</v>
      </c>
      <c r="E21" s="155"/>
      <c r="F21" s="323">
        <v>32963</v>
      </c>
      <c r="G21" s="53"/>
      <c r="H21" s="54"/>
      <c r="I21" s="53"/>
      <c r="J21" s="53"/>
      <c r="K21" s="53"/>
      <c r="L21" s="53"/>
      <c r="M21" s="53"/>
      <c r="N21" s="53"/>
      <c r="O21" s="53"/>
    </row>
    <row r="22" spans="1:6" ht="16.5" customHeight="1">
      <c r="A22" s="55"/>
      <c r="B22" s="49" t="s">
        <v>124</v>
      </c>
      <c r="C22" s="262" t="s">
        <v>125</v>
      </c>
      <c r="D22" s="155">
        <v>0.23</v>
      </c>
      <c r="E22" s="155"/>
      <c r="F22" s="323">
        <v>32963</v>
      </c>
    </row>
    <row r="23" spans="1:6" ht="16.5" customHeight="1">
      <c r="A23" s="53"/>
      <c r="B23" s="49" t="s">
        <v>126</v>
      </c>
      <c r="C23" s="159" t="s">
        <v>268</v>
      </c>
      <c r="D23" s="155">
        <v>0.2</v>
      </c>
      <c r="E23" s="155"/>
      <c r="F23" s="323">
        <v>31137</v>
      </c>
    </row>
    <row r="24" spans="1:6" ht="16.5" customHeight="1">
      <c r="A24" s="45"/>
      <c r="B24" s="48" t="s">
        <v>514</v>
      </c>
      <c r="C24" s="263" t="s">
        <v>515</v>
      </c>
      <c r="D24" s="156">
        <v>1.31</v>
      </c>
      <c r="E24" s="156"/>
      <c r="F24" s="325">
        <v>37711</v>
      </c>
    </row>
    <row r="25" ht="16.5" customHeight="1">
      <c r="A25" s="64" t="s">
        <v>127</v>
      </c>
    </row>
  </sheetData>
  <sheetProtection/>
  <mergeCells count="4">
    <mergeCell ref="A3:A4"/>
    <mergeCell ref="B3:B4"/>
    <mergeCell ref="C3:C4"/>
    <mergeCell ref="E3:F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L16"/>
  <sheetViews>
    <sheetView showGridLines="0" zoomScaleSheetLayoutView="100" workbookViewId="0" topLeftCell="A1">
      <selection activeCell="M16" sqref="M16"/>
    </sheetView>
  </sheetViews>
  <sheetFormatPr defaultColWidth="9.00390625" defaultRowHeight="13.5"/>
  <cols>
    <col min="1" max="1" width="12.25390625" style="248" customWidth="1"/>
    <col min="2" max="2" width="7.625" style="248" customWidth="1"/>
    <col min="3" max="3" width="11.50390625" style="248" customWidth="1"/>
    <col min="4" max="4" width="3.625" style="248" customWidth="1"/>
    <col min="5" max="5" width="7.625" style="248" customWidth="1"/>
    <col min="6" max="6" width="11.50390625" style="248" customWidth="1"/>
    <col min="7" max="7" width="3.625" style="248" customWidth="1"/>
    <col min="8" max="8" width="7.625" style="248" customWidth="1"/>
    <col min="9" max="9" width="11.50390625" style="248" customWidth="1"/>
    <col min="10" max="10" width="3.625" style="248" customWidth="1"/>
    <col min="11" max="16384" width="9.00390625" style="248" customWidth="1"/>
  </cols>
  <sheetData>
    <row r="1" spans="1:10" s="247" customFormat="1" ht="17.25">
      <c r="A1" s="202" t="s">
        <v>516</v>
      </c>
      <c r="B1" s="223"/>
      <c r="C1" s="223"/>
      <c r="D1" s="223"/>
      <c r="E1" s="223"/>
      <c r="F1" s="223"/>
      <c r="G1" s="223"/>
      <c r="H1" s="223"/>
      <c r="I1" s="223"/>
      <c r="J1" s="67" t="s">
        <v>719</v>
      </c>
    </row>
    <row r="2" spans="1:10" ht="1.5" customHeight="1" thickBot="1">
      <c r="A2" s="204"/>
      <c r="B2" s="204"/>
      <c r="C2" s="204"/>
      <c r="D2" s="204"/>
      <c r="E2" s="204"/>
      <c r="F2" s="204"/>
      <c r="G2" s="204"/>
      <c r="H2" s="204"/>
      <c r="I2" s="204"/>
      <c r="J2" s="67"/>
    </row>
    <row r="3" spans="1:11" ht="30" customHeight="1">
      <c r="A3" s="226" t="s">
        <v>93</v>
      </c>
      <c r="B3" s="235" t="s">
        <v>94</v>
      </c>
      <c r="C3" s="235"/>
      <c r="D3" s="224"/>
      <c r="E3" s="224" t="s">
        <v>95</v>
      </c>
      <c r="F3" s="224"/>
      <c r="G3" s="355"/>
      <c r="H3" s="235" t="s">
        <v>96</v>
      </c>
      <c r="I3" s="235"/>
      <c r="J3" s="329"/>
      <c r="K3" s="280"/>
    </row>
    <row r="4" spans="1:11" ht="30" customHeight="1">
      <c r="A4" s="356"/>
      <c r="B4" s="327" t="s">
        <v>97</v>
      </c>
      <c r="C4" s="235" t="s">
        <v>98</v>
      </c>
      <c r="D4" s="326" t="s">
        <v>720</v>
      </c>
      <c r="E4" s="327" t="s">
        <v>97</v>
      </c>
      <c r="F4" s="235" t="s">
        <v>98</v>
      </c>
      <c r="G4" s="328" t="s">
        <v>720</v>
      </c>
      <c r="H4" s="236" t="s">
        <v>97</v>
      </c>
      <c r="I4" s="235" t="s">
        <v>98</v>
      </c>
      <c r="J4" s="326" t="s">
        <v>720</v>
      </c>
      <c r="K4" s="281"/>
    </row>
    <row r="5" spans="1:11" ht="13.5">
      <c r="A5" s="357"/>
      <c r="B5" s="237"/>
      <c r="C5" s="237"/>
      <c r="D5" s="223"/>
      <c r="E5" s="237"/>
      <c r="F5" s="237"/>
      <c r="G5" s="223"/>
      <c r="H5" s="237"/>
      <c r="I5" s="237"/>
      <c r="J5" s="223"/>
      <c r="K5" s="280"/>
    </row>
    <row r="6" spans="1:10" ht="19.5" customHeight="1">
      <c r="A6" s="238" t="s">
        <v>86</v>
      </c>
      <c r="B6" s="240">
        <v>23</v>
      </c>
      <c r="C6" s="358">
        <v>680.49</v>
      </c>
      <c r="D6" s="239"/>
      <c r="E6" s="240">
        <v>9</v>
      </c>
      <c r="F6" s="240">
        <v>388.95</v>
      </c>
      <c r="G6" s="239"/>
      <c r="H6" s="240">
        <f>B6+E6</f>
        <v>32</v>
      </c>
      <c r="I6" s="242">
        <f>C6+F6</f>
        <v>1069.44</v>
      </c>
      <c r="J6" s="239"/>
    </row>
    <row r="7" spans="1:10" ht="19.5" customHeight="1">
      <c r="A7" s="238" t="s">
        <v>89</v>
      </c>
      <c r="B7" s="240">
        <v>4</v>
      </c>
      <c r="C7" s="240">
        <v>138.83</v>
      </c>
      <c r="D7" s="223"/>
      <c r="E7" s="241" t="s">
        <v>477</v>
      </c>
      <c r="F7" s="241" t="s">
        <v>477</v>
      </c>
      <c r="G7" s="223"/>
      <c r="H7" s="240">
        <v>4</v>
      </c>
      <c r="I7" s="242">
        <v>138.83</v>
      </c>
      <c r="J7" s="223"/>
    </row>
    <row r="8" spans="1:10" ht="19.5" customHeight="1">
      <c r="A8" s="238" t="s">
        <v>91</v>
      </c>
      <c r="B8" s="240">
        <v>2</v>
      </c>
      <c r="C8" s="240">
        <v>133.44</v>
      </c>
      <c r="D8" s="223"/>
      <c r="E8" s="241" t="s">
        <v>477</v>
      </c>
      <c r="F8" s="241" t="s">
        <v>477</v>
      </c>
      <c r="G8" s="223"/>
      <c r="H8" s="240">
        <v>2</v>
      </c>
      <c r="I8" s="242">
        <v>133.44</v>
      </c>
      <c r="J8" s="223"/>
    </row>
    <row r="9" spans="1:10" ht="19.5" customHeight="1">
      <c r="A9" s="238" t="s">
        <v>90</v>
      </c>
      <c r="B9" s="240">
        <v>1</v>
      </c>
      <c r="C9" s="240">
        <v>43.82</v>
      </c>
      <c r="D9" s="223"/>
      <c r="E9" s="241" t="s">
        <v>477</v>
      </c>
      <c r="F9" s="241" t="s">
        <v>477</v>
      </c>
      <c r="G9" s="223"/>
      <c r="H9" s="240">
        <v>1</v>
      </c>
      <c r="I9" s="242">
        <v>43.82</v>
      </c>
      <c r="J9" s="223"/>
    </row>
    <row r="10" spans="1:10" ht="19.5" customHeight="1">
      <c r="A10" s="238" t="s">
        <v>88</v>
      </c>
      <c r="B10" s="240">
        <v>6</v>
      </c>
      <c r="C10" s="240">
        <v>106.04</v>
      </c>
      <c r="D10" s="223"/>
      <c r="E10" s="240">
        <v>3</v>
      </c>
      <c r="F10" s="240">
        <v>48.62</v>
      </c>
      <c r="G10" s="223"/>
      <c r="H10" s="240">
        <v>9</v>
      </c>
      <c r="I10" s="242">
        <f>C10+F10</f>
        <v>154.66</v>
      </c>
      <c r="J10" s="223"/>
    </row>
    <row r="11" spans="1:12" ht="19.5" customHeight="1">
      <c r="A11" s="243" t="s">
        <v>87</v>
      </c>
      <c r="B11" s="240">
        <v>1</v>
      </c>
      <c r="C11" s="240">
        <v>10.85</v>
      </c>
      <c r="D11" s="223"/>
      <c r="E11" s="241" t="s">
        <v>477</v>
      </c>
      <c r="F11" s="241" t="s">
        <v>477</v>
      </c>
      <c r="G11" s="223"/>
      <c r="H11" s="240">
        <v>1</v>
      </c>
      <c r="I11" s="242">
        <v>10.85</v>
      </c>
      <c r="J11" s="223"/>
      <c r="L11" s="259"/>
    </row>
    <row r="12" spans="1:10" ht="13.5">
      <c r="A12" s="357"/>
      <c r="B12" s="240"/>
      <c r="C12" s="240"/>
      <c r="D12" s="223"/>
      <c r="E12" s="240"/>
      <c r="F12" s="240"/>
      <c r="G12" s="223"/>
      <c r="H12" s="240"/>
      <c r="I12" s="242"/>
      <c r="J12" s="223"/>
    </row>
    <row r="13" spans="1:10" ht="19.5" customHeight="1">
      <c r="A13" s="236" t="s">
        <v>96</v>
      </c>
      <c r="B13" s="244">
        <f>SUM(B6:B12)</f>
        <v>37</v>
      </c>
      <c r="C13" s="244">
        <f>SUM(C6:C12)</f>
        <v>1113.47</v>
      </c>
      <c r="D13" s="245"/>
      <c r="E13" s="244">
        <f>SUM(E6:E12)</f>
        <v>12</v>
      </c>
      <c r="F13" s="244">
        <f>SUM(F6:F11)</f>
        <v>437.57</v>
      </c>
      <c r="G13" s="245"/>
      <c r="H13" s="244">
        <f>SUM(H6:H12)</f>
        <v>49</v>
      </c>
      <c r="I13" s="359">
        <f>SUM(I6:I12)</f>
        <v>1551.04</v>
      </c>
      <c r="J13" s="245"/>
    </row>
    <row r="14" spans="1:10" ht="40.5">
      <c r="A14" s="301" t="s">
        <v>659</v>
      </c>
      <c r="B14" s="245"/>
      <c r="C14" s="246">
        <v>21.9</v>
      </c>
      <c r="D14" s="246" t="s">
        <v>99</v>
      </c>
      <c r="E14" s="246"/>
      <c r="F14" s="246">
        <v>8.6</v>
      </c>
      <c r="G14" s="246" t="s">
        <v>99</v>
      </c>
      <c r="H14" s="246"/>
      <c r="I14" s="246">
        <v>30.5</v>
      </c>
      <c r="J14" s="245" t="s">
        <v>99</v>
      </c>
    </row>
    <row r="15" spans="1:10" ht="13.5">
      <c r="A15" s="223" t="s">
        <v>517</v>
      </c>
      <c r="B15" s="223"/>
      <c r="C15" s="223"/>
      <c r="D15" s="223"/>
      <c r="E15" s="223"/>
      <c r="F15" s="223"/>
      <c r="G15" s="223"/>
      <c r="H15" s="223"/>
      <c r="I15" s="223"/>
      <c r="J15" s="223"/>
    </row>
    <row r="16" spans="1:10" ht="13.5">
      <c r="A16" s="247"/>
      <c r="B16" s="247"/>
      <c r="C16" s="247"/>
      <c r="D16" s="247"/>
      <c r="E16" s="247"/>
      <c r="F16" s="247"/>
      <c r="G16" s="247"/>
      <c r="H16" s="247"/>
      <c r="I16" s="247"/>
      <c r="J16" s="247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60"/>
  <sheetViews>
    <sheetView zoomScale="112" zoomScaleNormal="112" zoomScalePageLayoutView="0" workbookViewId="0" topLeftCell="A1">
      <selection activeCell="I20" sqref="I20"/>
    </sheetView>
  </sheetViews>
  <sheetFormatPr defaultColWidth="9.00390625" defaultRowHeight="13.5"/>
  <cols>
    <col min="2" max="2" width="19.50390625" style="0" customWidth="1"/>
    <col min="3" max="3" width="1.37890625" style="0" customWidth="1"/>
    <col min="5" max="5" width="1.12109375" style="0" customWidth="1"/>
    <col min="6" max="7" width="10.875" style="0" customWidth="1"/>
    <col min="9" max="9" width="16.125" style="0" customWidth="1"/>
  </cols>
  <sheetData>
    <row r="1" spans="1:9" ht="3.75" customHeight="1">
      <c r="A1" s="110"/>
      <c r="B1" s="110"/>
      <c r="C1" s="110"/>
      <c r="D1" s="110"/>
      <c r="E1" s="110"/>
      <c r="F1" s="110"/>
      <c r="G1" s="110"/>
      <c r="H1" s="110"/>
      <c r="I1" s="110"/>
    </row>
    <row r="2" spans="1:9" ht="17.25">
      <c r="A2" s="202"/>
      <c r="B2" s="360"/>
      <c r="C2" s="360"/>
      <c r="D2" s="360"/>
      <c r="E2" s="360"/>
      <c r="F2" s="360"/>
      <c r="G2" s="360"/>
      <c r="H2" s="360"/>
      <c r="I2" s="417"/>
    </row>
    <row r="3" spans="1:9" ht="18.75" customHeight="1" thickBot="1">
      <c r="A3" s="202" t="s">
        <v>518</v>
      </c>
      <c r="B3" s="302"/>
      <c r="C3" s="302"/>
      <c r="D3" s="204"/>
      <c r="E3" s="204"/>
      <c r="F3" s="303"/>
      <c r="G3" s="204"/>
      <c r="H3" s="416"/>
      <c r="I3" s="417" t="s">
        <v>721</v>
      </c>
    </row>
    <row r="4" spans="1:9" ht="27">
      <c r="A4" s="283" t="s">
        <v>84</v>
      </c>
      <c r="B4" s="207" t="s">
        <v>660</v>
      </c>
      <c r="C4" s="492" t="s">
        <v>661</v>
      </c>
      <c r="D4" s="493"/>
      <c r="E4" s="494" t="s">
        <v>85</v>
      </c>
      <c r="F4" s="495"/>
      <c r="G4" s="208" t="s">
        <v>662</v>
      </c>
      <c r="H4" s="249" t="s">
        <v>663</v>
      </c>
      <c r="I4" s="331" t="s">
        <v>664</v>
      </c>
    </row>
    <row r="5" spans="1:9" ht="6.75" customHeight="1">
      <c r="A5" s="304"/>
      <c r="B5" s="305"/>
      <c r="C5" s="305"/>
      <c r="D5" s="306"/>
      <c r="E5" s="306"/>
      <c r="F5" s="212"/>
      <c r="G5" s="307"/>
      <c r="H5" s="306"/>
      <c r="I5" s="308"/>
    </row>
    <row r="6" spans="1:9" ht="13.5">
      <c r="A6" s="226">
        <v>1</v>
      </c>
      <c r="B6" s="212" t="s">
        <v>323</v>
      </c>
      <c r="C6" s="212"/>
      <c r="D6" s="212" t="s">
        <v>324</v>
      </c>
      <c r="E6" s="212"/>
      <c r="F6" s="212" t="s">
        <v>325</v>
      </c>
      <c r="G6" s="309" t="s">
        <v>326</v>
      </c>
      <c r="H6" s="310">
        <v>6.23</v>
      </c>
      <c r="I6" s="223" t="s">
        <v>327</v>
      </c>
    </row>
    <row r="7" spans="1:9" ht="13.5">
      <c r="A7" s="226">
        <v>2</v>
      </c>
      <c r="B7" s="212" t="s">
        <v>328</v>
      </c>
      <c r="C7" s="212"/>
      <c r="D7" s="212" t="s">
        <v>324</v>
      </c>
      <c r="E7" s="212"/>
      <c r="F7" s="212" t="s">
        <v>325</v>
      </c>
      <c r="G7" s="309" t="s">
        <v>329</v>
      </c>
      <c r="H7" s="310">
        <v>1.5</v>
      </c>
      <c r="I7" s="223" t="s">
        <v>330</v>
      </c>
    </row>
    <row r="8" spans="1:9" ht="15.75" customHeight="1">
      <c r="A8" s="226">
        <v>3</v>
      </c>
      <c r="B8" s="212" t="s">
        <v>331</v>
      </c>
      <c r="C8" s="212"/>
      <c r="D8" s="212" t="s">
        <v>324</v>
      </c>
      <c r="E8" s="212"/>
      <c r="F8" s="212" t="s">
        <v>325</v>
      </c>
      <c r="G8" s="309" t="s">
        <v>332</v>
      </c>
      <c r="H8" s="311">
        <v>6.05</v>
      </c>
      <c r="I8" s="223" t="s">
        <v>333</v>
      </c>
    </row>
    <row r="9" spans="1:9" ht="13.5">
      <c r="A9" s="226">
        <v>4</v>
      </c>
      <c r="B9" s="212" t="s">
        <v>334</v>
      </c>
      <c r="C9" s="212"/>
      <c r="D9" s="212" t="s">
        <v>324</v>
      </c>
      <c r="E9" s="212"/>
      <c r="F9" s="212" t="s">
        <v>325</v>
      </c>
      <c r="G9" s="309" t="s">
        <v>335</v>
      </c>
      <c r="H9" s="311">
        <v>33.15</v>
      </c>
      <c r="I9" s="223" t="s">
        <v>336</v>
      </c>
    </row>
    <row r="10" spans="1:9" ht="13.5">
      <c r="A10" s="226">
        <v>5</v>
      </c>
      <c r="B10" s="212" t="s">
        <v>337</v>
      </c>
      <c r="C10" s="212"/>
      <c r="D10" s="212" t="s">
        <v>338</v>
      </c>
      <c r="E10" s="212"/>
      <c r="F10" s="212" t="s">
        <v>339</v>
      </c>
      <c r="G10" s="309" t="s">
        <v>340</v>
      </c>
      <c r="H10" s="311">
        <v>10.85</v>
      </c>
      <c r="I10" s="223" t="s">
        <v>341</v>
      </c>
    </row>
    <row r="11" spans="1:9" ht="13.5">
      <c r="A11" s="226">
        <v>6</v>
      </c>
      <c r="B11" s="212" t="s">
        <v>342</v>
      </c>
      <c r="C11" s="212"/>
      <c r="D11" s="212" t="s">
        <v>324</v>
      </c>
      <c r="E11" s="212"/>
      <c r="F11" s="212" t="s">
        <v>343</v>
      </c>
      <c r="G11" s="309" t="s">
        <v>344</v>
      </c>
      <c r="H11" s="311">
        <v>35.04</v>
      </c>
      <c r="I11" s="223" t="s">
        <v>345</v>
      </c>
    </row>
    <row r="12" spans="1:9" ht="13.5">
      <c r="A12" s="226">
        <v>7</v>
      </c>
      <c r="B12" s="212" t="s">
        <v>346</v>
      </c>
      <c r="C12" s="212"/>
      <c r="D12" s="212" t="s">
        <v>347</v>
      </c>
      <c r="E12" s="212"/>
      <c r="F12" s="212" t="s">
        <v>348</v>
      </c>
      <c r="G12" s="309" t="s">
        <v>349</v>
      </c>
      <c r="H12" s="310">
        <v>32.3</v>
      </c>
      <c r="I12" s="223" t="s">
        <v>350</v>
      </c>
    </row>
    <row r="13" spans="1:9" ht="13.5">
      <c r="A13" s="226">
        <v>8</v>
      </c>
      <c r="B13" s="212" t="s">
        <v>351</v>
      </c>
      <c r="C13" s="212"/>
      <c r="D13" s="212" t="s">
        <v>347</v>
      </c>
      <c r="E13" s="212"/>
      <c r="F13" s="212" t="s">
        <v>343</v>
      </c>
      <c r="G13" s="232" t="s">
        <v>352</v>
      </c>
      <c r="H13" s="310">
        <v>27.2</v>
      </c>
      <c r="I13" s="223" t="s">
        <v>353</v>
      </c>
    </row>
    <row r="14" spans="1:9" ht="13.5">
      <c r="A14" s="226">
        <v>9</v>
      </c>
      <c r="B14" s="212" t="s">
        <v>354</v>
      </c>
      <c r="C14" s="212"/>
      <c r="D14" s="212" t="s">
        <v>355</v>
      </c>
      <c r="E14" s="212"/>
      <c r="F14" s="212" t="s">
        <v>356</v>
      </c>
      <c r="G14" s="309" t="s">
        <v>357</v>
      </c>
      <c r="H14" s="311">
        <v>54.54</v>
      </c>
      <c r="I14" s="223" t="s">
        <v>358</v>
      </c>
    </row>
    <row r="15" spans="1:9" ht="13.5">
      <c r="A15" s="226">
        <v>10</v>
      </c>
      <c r="B15" s="212" t="s">
        <v>359</v>
      </c>
      <c r="C15" s="212"/>
      <c r="D15" s="212" t="s">
        <v>324</v>
      </c>
      <c r="E15" s="212"/>
      <c r="F15" s="212" t="s">
        <v>343</v>
      </c>
      <c r="G15" s="309" t="s">
        <v>360</v>
      </c>
      <c r="H15" s="311">
        <v>119.82</v>
      </c>
      <c r="I15" s="223" t="s">
        <v>361</v>
      </c>
    </row>
    <row r="16" spans="1:9" ht="14.25" customHeight="1">
      <c r="A16" s="226">
        <v>11</v>
      </c>
      <c r="B16" s="212" t="s">
        <v>362</v>
      </c>
      <c r="C16" s="212"/>
      <c r="D16" s="212" t="s">
        <v>355</v>
      </c>
      <c r="E16" s="212"/>
      <c r="F16" s="212" t="s">
        <v>363</v>
      </c>
      <c r="G16" s="309" t="s">
        <v>364</v>
      </c>
      <c r="H16" s="311">
        <v>27.74</v>
      </c>
      <c r="I16" s="223" t="s">
        <v>365</v>
      </c>
    </row>
    <row r="17" spans="1:9" ht="13.5">
      <c r="A17" s="226">
        <v>12</v>
      </c>
      <c r="B17" s="212" t="s">
        <v>366</v>
      </c>
      <c r="C17" s="212"/>
      <c r="D17" s="212" t="s">
        <v>367</v>
      </c>
      <c r="E17" s="212"/>
      <c r="F17" s="212" t="s">
        <v>343</v>
      </c>
      <c r="G17" s="309" t="s">
        <v>368</v>
      </c>
      <c r="H17" s="311">
        <v>43.82</v>
      </c>
      <c r="I17" s="223" t="s">
        <v>369</v>
      </c>
    </row>
    <row r="18" spans="1:9" ht="13.5">
      <c r="A18" s="226">
        <v>13</v>
      </c>
      <c r="B18" s="212" t="s">
        <v>370</v>
      </c>
      <c r="C18" s="212"/>
      <c r="D18" s="212" t="s">
        <v>324</v>
      </c>
      <c r="E18" s="212"/>
      <c r="F18" s="212" t="s">
        <v>371</v>
      </c>
      <c r="G18" s="309" t="s">
        <v>372</v>
      </c>
      <c r="H18" s="311">
        <v>6.61</v>
      </c>
      <c r="I18" s="223" t="s">
        <v>373</v>
      </c>
    </row>
    <row r="19" spans="1:9" ht="13.5">
      <c r="A19" s="226">
        <v>14</v>
      </c>
      <c r="B19" s="212" t="s">
        <v>374</v>
      </c>
      <c r="C19" s="212"/>
      <c r="D19" s="212" t="s">
        <v>324</v>
      </c>
      <c r="E19" s="212"/>
      <c r="F19" s="212" t="s">
        <v>343</v>
      </c>
      <c r="G19" s="309" t="s">
        <v>375</v>
      </c>
      <c r="H19" s="310">
        <v>13.39</v>
      </c>
      <c r="I19" s="223" t="s">
        <v>376</v>
      </c>
    </row>
    <row r="20" spans="1:9" ht="14.25" customHeight="1">
      <c r="A20" s="226">
        <v>15</v>
      </c>
      <c r="B20" s="212" t="s">
        <v>377</v>
      </c>
      <c r="C20" s="212"/>
      <c r="D20" s="212" t="s">
        <v>347</v>
      </c>
      <c r="E20" s="212"/>
      <c r="F20" s="212" t="s">
        <v>343</v>
      </c>
      <c r="G20" s="309" t="s">
        <v>378</v>
      </c>
      <c r="H20" s="310">
        <v>25.3</v>
      </c>
      <c r="I20" s="223" t="s">
        <v>379</v>
      </c>
    </row>
    <row r="21" spans="1:9" ht="13.5">
      <c r="A21" s="226">
        <v>16</v>
      </c>
      <c r="B21" s="212" t="s">
        <v>380</v>
      </c>
      <c r="C21" s="212"/>
      <c r="D21" s="212" t="s">
        <v>324</v>
      </c>
      <c r="E21" s="212"/>
      <c r="F21" s="212" t="s">
        <v>343</v>
      </c>
      <c r="G21" s="309" t="s">
        <v>381</v>
      </c>
      <c r="H21" s="311">
        <v>75.16</v>
      </c>
      <c r="I21" s="223" t="s">
        <v>382</v>
      </c>
    </row>
    <row r="22" spans="1:9" ht="13.5">
      <c r="A22" s="226">
        <v>17</v>
      </c>
      <c r="B22" s="212" t="s">
        <v>383</v>
      </c>
      <c r="C22" s="212"/>
      <c r="D22" s="212" t="s">
        <v>355</v>
      </c>
      <c r="E22" s="212"/>
      <c r="F22" s="212" t="s">
        <v>343</v>
      </c>
      <c r="G22" s="309" t="s">
        <v>384</v>
      </c>
      <c r="H22" s="311">
        <v>38.29</v>
      </c>
      <c r="I22" s="223" t="s">
        <v>385</v>
      </c>
    </row>
    <row r="23" spans="1:9" ht="13.5">
      <c r="A23" s="226">
        <v>18</v>
      </c>
      <c r="B23" s="212" t="s">
        <v>386</v>
      </c>
      <c r="C23" s="212"/>
      <c r="D23" s="212" t="s">
        <v>387</v>
      </c>
      <c r="E23" s="212"/>
      <c r="F23" s="212" t="s">
        <v>343</v>
      </c>
      <c r="G23" s="309" t="s">
        <v>388</v>
      </c>
      <c r="H23" s="311">
        <v>103.33</v>
      </c>
      <c r="I23" s="223" t="s">
        <v>389</v>
      </c>
    </row>
    <row r="24" spans="1:9" ht="13.5">
      <c r="A24" s="226">
        <v>19</v>
      </c>
      <c r="B24" s="212" t="s">
        <v>390</v>
      </c>
      <c r="C24" s="212"/>
      <c r="D24" s="212" t="s">
        <v>324</v>
      </c>
      <c r="E24" s="212"/>
      <c r="F24" s="212" t="s">
        <v>325</v>
      </c>
      <c r="G24" s="309" t="s">
        <v>391</v>
      </c>
      <c r="H24" s="311">
        <v>17.69</v>
      </c>
      <c r="I24" s="223" t="s">
        <v>392</v>
      </c>
    </row>
    <row r="25" spans="1:9" ht="13.5">
      <c r="A25" s="226">
        <v>20</v>
      </c>
      <c r="B25" s="212" t="s">
        <v>393</v>
      </c>
      <c r="C25" s="212"/>
      <c r="D25" s="212" t="s">
        <v>324</v>
      </c>
      <c r="E25" s="212"/>
      <c r="F25" s="212" t="s">
        <v>325</v>
      </c>
      <c r="G25" s="309" t="s">
        <v>394</v>
      </c>
      <c r="H25" s="311">
        <v>10.33</v>
      </c>
      <c r="I25" s="223" t="s">
        <v>395</v>
      </c>
    </row>
    <row r="26" spans="1:9" ht="13.5">
      <c r="A26" s="226">
        <v>21</v>
      </c>
      <c r="B26" s="212" t="s">
        <v>396</v>
      </c>
      <c r="C26" s="212"/>
      <c r="D26" s="212" t="s">
        <v>324</v>
      </c>
      <c r="E26" s="212"/>
      <c r="F26" s="212" t="s">
        <v>325</v>
      </c>
      <c r="G26" s="309" t="s">
        <v>397</v>
      </c>
      <c r="H26" s="310">
        <v>8.78</v>
      </c>
      <c r="I26" s="223" t="s">
        <v>398</v>
      </c>
    </row>
    <row r="27" spans="1:9" ht="13.5">
      <c r="A27" s="226">
        <v>22</v>
      </c>
      <c r="B27" s="212" t="s">
        <v>399</v>
      </c>
      <c r="C27" s="212"/>
      <c r="D27" s="212" t="s">
        <v>324</v>
      </c>
      <c r="E27" s="212"/>
      <c r="F27" s="212" t="s">
        <v>325</v>
      </c>
      <c r="G27" s="309" t="s">
        <v>400</v>
      </c>
      <c r="H27" s="310">
        <v>23.9</v>
      </c>
      <c r="I27" s="223" t="s">
        <v>401</v>
      </c>
    </row>
    <row r="28" spans="1:9" ht="13.5">
      <c r="A28" s="226">
        <v>23</v>
      </c>
      <c r="B28" s="212" t="s">
        <v>402</v>
      </c>
      <c r="C28" s="212"/>
      <c r="D28" s="212" t="s">
        <v>355</v>
      </c>
      <c r="E28" s="212"/>
      <c r="F28" s="212" t="s">
        <v>325</v>
      </c>
      <c r="G28" s="309" t="s">
        <v>403</v>
      </c>
      <c r="H28" s="311">
        <v>18.26</v>
      </c>
      <c r="I28" s="223" t="s">
        <v>404</v>
      </c>
    </row>
    <row r="29" spans="1:9" ht="13.5">
      <c r="A29" s="226">
        <v>24</v>
      </c>
      <c r="B29" s="212" t="s">
        <v>405</v>
      </c>
      <c r="C29" s="212"/>
      <c r="D29" s="212" t="s">
        <v>324</v>
      </c>
      <c r="E29" s="212"/>
      <c r="F29" s="212" t="s">
        <v>406</v>
      </c>
      <c r="G29" s="309" t="s">
        <v>407</v>
      </c>
      <c r="H29" s="311">
        <v>98.68</v>
      </c>
      <c r="I29" s="223" t="s">
        <v>408</v>
      </c>
    </row>
    <row r="30" spans="1:9" ht="13.5">
      <c r="A30" s="226">
        <v>25</v>
      </c>
      <c r="B30" s="212" t="s">
        <v>409</v>
      </c>
      <c r="C30" s="212"/>
      <c r="D30" s="212" t="s">
        <v>387</v>
      </c>
      <c r="E30" s="212"/>
      <c r="F30" s="212" t="s">
        <v>363</v>
      </c>
      <c r="G30" s="309" t="s">
        <v>410</v>
      </c>
      <c r="H30" s="311">
        <v>30.11</v>
      </c>
      <c r="I30" s="223" t="s">
        <v>411</v>
      </c>
    </row>
    <row r="31" spans="1:9" ht="13.5">
      <c r="A31" s="226">
        <v>26</v>
      </c>
      <c r="B31" s="212" t="s">
        <v>412</v>
      </c>
      <c r="C31" s="212"/>
      <c r="D31" s="212" t="s">
        <v>324</v>
      </c>
      <c r="E31" s="212"/>
      <c r="F31" s="212" t="s">
        <v>325</v>
      </c>
      <c r="G31" s="309" t="s">
        <v>413</v>
      </c>
      <c r="H31" s="311">
        <v>16.16</v>
      </c>
      <c r="I31" s="205" t="s">
        <v>414</v>
      </c>
    </row>
    <row r="32" spans="1:9" ht="13.5" customHeight="1">
      <c r="A32" s="226">
        <v>27</v>
      </c>
      <c r="B32" s="212" t="s">
        <v>415</v>
      </c>
      <c r="C32" s="212"/>
      <c r="D32" s="212" t="s">
        <v>324</v>
      </c>
      <c r="E32" s="212"/>
      <c r="F32" s="212" t="s">
        <v>325</v>
      </c>
      <c r="G32" s="309" t="s">
        <v>416</v>
      </c>
      <c r="H32" s="310">
        <v>30.2</v>
      </c>
      <c r="I32" s="205" t="s">
        <v>417</v>
      </c>
    </row>
    <row r="33" spans="1:9" ht="14.25" customHeight="1">
      <c r="A33" s="226">
        <v>28</v>
      </c>
      <c r="B33" s="212" t="s">
        <v>418</v>
      </c>
      <c r="C33" s="212"/>
      <c r="D33" s="212" t="s">
        <v>347</v>
      </c>
      <c r="E33" s="212"/>
      <c r="F33" s="212" t="s">
        <v>343</v>
      </c>
      <c r="G33" s="309" t="s">
        <v>419</v>
      </c>
      <c r="H33" s="310">
        <v>10.42</v>
      </c>
      <c r="I33" s="205" t="s">
        <v>420</v>
      </c>
    </row>
    <row r="34" spans="1:9" ht="16.5" customHeight="1">
      <c r="A34" s="226">
        <v>29</v>
      </c>
      <c r="B34" s="312" t="s">
        <v>421</v>
      </c>
      <c r="C34" s="312"/>
      <c r="D34" s="312" t="s">
        <v>324</v>
      </c>
      <c r="E34" s="312"/>
      <c r="F34" s="212" t="s">
        <v>343</v>
      </c>
      <c r="G34" s="309" t="s">
        <v>422</v>
      </c>
      <c r="H34" s="310">
        <v>84.1</v>
      </c>
      <c r="I34" s="223" t="s">
        <v>423</v>
      </c>
    </row>
    <row r="35" spans="1:9" ht="13.5">
      <c r="A35" s="226">
        <v>30</v>
      </c>
      <c r="B35" s="212" t="s">
        <v>424</v>
      </c>
      <c r="C35" s="212"/>
      <c r="D35" s="212" t="s">
        <v>324</v>
      </c>
      <c r="E35" s="212"/>
      <c r="F35" s="212" t="s">
        <v>325</v>
      </c>
      <c r="G35" s="309" t="s">
        <v>425</v>
      </c>
      <c r="H35" s="311">
        <v>12.51</v>
      </c>
      <c r="I35" s="223" t="s">
        <v>426</v>
      </c>
    </row>
    <row r="36" spans="1:9" ht="15.75" customHeight="1">
      <c r="A36" s="226">
        <v>31</v>
      </c>
      <c r="B36" s="212" t="s">
        <v>427</v>
      </c>
      <c r="C36" s="212"/>
      <c r="D36" s="212" t="s">
        <v>324</v>
      </c>
      <c r="E36" s="212"/>
      <c r="F36" s="212" t="s">
        <v>325</v>
      </c>
      <c r="G36" s="309" t="s">
        <v>428</v>
      </c>
      <c r="H36" s="311">
        <v>30.38</v>
      </c>
      <c r="I36" s="223" t="s">
        <v>429</v>
      </c>
    </row>
    <row r="37" spans="1:9" ht="13.5">
      <c r="A37" s="226">
        <v>32</v>
      </c>
      <c r="B37" s="212" t="s">
        <v>430</v>
      </c>
      <c r="C37" s="212"/>
      <c r="D37" s="212" t="s">
        <v>324</v>
      </c>
      <c r="E37" s="212"/>
      <c r="F37" s="212" t="s">
        <v>343</v>
      </c>
      <c r="G37" s="309" t="s">
        <v>431</v>
      </c>
      <c r="H37" s="310">
        <v>8.5</v>
      </c>
      <c r="I37" s="223" t="s">
        <v>432</v>
      </c>
    </row>
    <row r="38" spans="1:9" ht="13.5">
      <c r="A38" s="226">
        <v>33</v>
      </c>
      <c r="B38" s="212" t="s">
        <v>443</v>
      </c>
      <c r="C38" s="223"/>
      <c r="D38" s="212" t="s">
        <v>324</v>
      </c>
      <c r="E38" s="212"/>
      <c r="F38" s="212" t="s">
        <v>325</v>
      </c>
      <c r="G38" s="309" t="s">
        <v>444</v>
      </c>
      <c r="H38" s="310">
        <v>32.02</v>
      </c>
      <c r="I38" s="223" t="s">
        <v>519</v>
      </c>
    </row>
    <row r="39" spans="1:9" ht="13.5">
      <c r="A39" s="226">
        <v>34</v>
      </c>
      <c r="B39" s="212" t="s">
        <v>665</v>
      </c>
      <c r="C39" s="223"/>
      <c r="D39" s="212" t="s">
        <v>324</v>
      </c>
      <c r="E39" s="212"/>
      <c r="F39" s="212" t="s">
        <v>325</v>
      </c>
      <c r="G39" s="309" t="s">
        <v>520</v>
      </c>
      <c r="H39" s="310">
        <v>1.99</v>
      </c>
      <c r="I39" s="223" t="s">
        <v>521</v>
      </c>
    </row>
    <row r="40" spans="1:9" ht="15.75" customHeight="1">
      <c r="A40" s="226">
        <v>35</v>
      </c>
      <c r="B40" s="212" t="s">
        <v>447</v>
      </c>
      <c r="C40" s="223"/>
      <c r="D40" s="212" t="s">
        <v>347</v>
      </c>
      <c r="E40" s="212"/>
      <c r="F40" s="212" t="s">
        <v>343</v>
      </c>
      <c r="G40" s="309" t="s">
        <v>448</v>
      </c>
      <c r="H40" s="311">
        <v>2.62</v>
      </c>
      <c r="I40" s="223" t="s">
        <v>666</v>
      </c>
    </row>
    <row r="41" spans="1:9" ht="13.5">
      <c r="A41" s="226">
        <v>36</v>
      </c>
      <c r="B41" s="212" t="s">
        <v>435</v>
      </c>
      <c r="C41" s="223"/>
      <c r="D41" s="212" t="s">
        <v>347</v>
      </c>
      <c r="E41" s="212"/>
      <c r="F41" s="212" t="s">
        <v>343</v>
      </c>
      <c r="G41" s="309" t="s">
        <v>395</v>
      </c>
      <c r="H41" s="310">
        <v>8.2</v>
      </c>
      <c r="I41" s="223" t="s">
        <v>667</v>
      </c>
    </row>
    <row r="42" spans="1:9" ht="13.5">
      <c r="A42" s="226">
        <v>37</v>
      </c>
      <c r="B42" s="212" t="s">
        <v>445</v>
      </c>
      <c r="C42" s="223"/>
      <c r="D42" s="212" t="s">
        <v>324</v>
      </c>
      <c r="E42" s="212"/>
      <c r="F42" s="212" t="s">
        <v>343</v>
      </c>
      <c r="G42" s="309" t="s">
        <v>446</v>
      </c>
      <c r="H42" s="310">
        <v>8.3</v>
      </c>
      <c r="I42" s="223" t="s">
        <v>668</v>
      </c>
    </row>
    <row r="43" spans="1:9" ht="13.5">
      <c r="A43" s="313"/>
      <c r="B43" s="314" t="s">
        <v>669</v>
      </c>
      <c r="C43" s="314"/>
      <c r="D43" s="315"/>
      <c r="E43" s="316"/>
      <c r="F43" s="316"/>
      <c r="G43" s="410" t="s">
        <v>670</v>
      </c>
      <c r="H43" s="315"/>
      <c r="I43" s="314"/>
    </row>
    <row r="44" spans="1:9" ht="4.5" customHeight="1">
      <c r="A44" s="226"/>
      <c r="B44" s="220"/>
      <c r="C44" s="220"/>
      <c r="D44" s="317"/>
      <c r="E44" s="212"/>
      <c r="F44" s="212"/>
      <c r="G44" s="318"/>
      <c r="H44" s="317"/>
      <c r="I44" s="220"/>
    </row>
    <row r="45" spans="1:9" ht="13.5">
      <c r="A45" s="226">
        <v>38</v>
      </c>
      <c r="B45" s="212" t="s">
        <v>433</v>
      </c>
      <c r="C45" s="223"/>
      <c r="D45" s="212" t="s">
        <v>324</v>
      </c>
      <c r="E45" s="212"/>
      <c r="F45" s="212" t="s">
        <v>343</v>
      </c>
      <c r="G45" s="309" t="s">
        <v>434</v>
      </c>
      <c r="H45" s="311">
        <v>82.04</v>
      </c>
      <c r="I45" s="223" t="s">
        <v>671</v>
      </c>
    </row>
    <row r="46" spans="1:9" ht="17.25" customHeight="1">
      <c r="A46" s="226">
        <v>39</v>
      </c>
      <c r="B46" s="212" t="s">
        <v>436</v>
      </c>
      <c r="C46" s="223"/>
      <c r="D46" s="212" t="s">
        <v>347</v>
      </c>
      <c r="E46" s="212"/>
      <c r="F46" s="212" t="s">
        <v>343</v>
      </c>
      <c r="G46" s="309" t="s">
        <v>395</v>
      </c>
      <c r="H46" s="311">
        <v>17.81</v>
      </c>
      <c r="I46" s="223" t="s">
        <v>672</v>
      </c>
    </row>
    <row r="47" spans="1:9" ht="13.5">
      <c r="A47" s="226">
        <v>40</v>
      </c>
      <c r="B47" s="212" t="s">
        <v>437</v>
      </c>
      <c r="C47" s="223"/>
      <c r="D47" s="212" t="s">
        <v>324</v>
      </c>
      <c r="E47" s="212"/>
      <c r="F47" s="212" t="s">
        <v>343</v>
      </c>
      <c r="G47" s="309" t="s">
        <v>438</v>
      </c>
      <c r="H47" s="310">
        <v>40.05</v>
      </c>
      <c r="I47" s="223" t="s">
        <v>673</v>
      </c>
    </row>
    <row r="48" spans="1:9" ht="13.5">
      <c r="A48" s="226">
        <v>41</v>
      </c>
      <c r="B48" s="212" t="s">
        <v>439</v>
      </c>
      <c r="C48" s="223"/>
      <c r="D48" s="212" t="s">
        <v>347</v>
      </c>
      <c r="E48" s="212"/>
      <c r="F48" s="212" t="s">
        <v>343</v>
      </c>
      <c r="G48" s="309" t="s">
        <v>440</v>
      </c>
      <c r="H48" s="319">
        <v>17.12</v>
      </c>
      <c r="I48" s="223" t="s">
        <v>674</v>
      </c>
    </row>
    <row r="49" spans="1:9" ht="12.75" customHeight="1">
      <c r="A49" s="226">
        <v>42</v>
      </c>
      <c r="B49" s="212" t="s">
        <v>441</v>
      </c>
      <c r="C49" s="223"/>
      <c r="D49" s="212" t="s">
        <v>347</v>
      </c>
      <c r="E49" s="212"/>
      <c r="F49" s="212" t="s">
        <v>343</v>
      </c>
      <c r="G49" s="309" t="s">
        <v>442</v>
      </c>
      <c r="H49" s="311">
        <v>13.69</v>
      </c>
      <c r="I49" s="223" t="s">
        <v>673</v>
      </c>
    </row>
    <row r="50" spans="1:9" ht="13.5" customHeight="1">
      <c r="A50" s="226">
        <v>43</v>
      </c>
      <c r="B50" s="212" t="s">
        <v>449</v>
      </c>
      <c r="C50" s="223"/>
      <c r="D50" s="212" t="s">
        <v>324</v>
      </c>
      <c r="E50" s="212"/>
      <c r="F50" s="212" t="s">
        <v>343</v>
      </c>
      <c r="G50" s="309" t="s">
        <v>450</v>
      </c>
      <c r="H50" s="311">
        <v>17.48</v>
      </c>
      <c r="I50" s="223" t="s">
        <v>674</v>
      </c>
    </row>
    <row r="51" spans="1:9" ht="15" customHeight="1">
      <c r="A51" s="226">
        <v>44</v>
      </c>
      <c r="B51" s="320" t="s">
        <v>451</v>
      </c>
      <c r="C51" s="223"/>
      <c r="D51" s="320" t="s">
        <v>324</v>
      </c>
      <c r="E51" s="212"/>
      <c r="F51" s="212" t="s">
        <v>325</v>
      </c>
      <c r="G51" s="309" t="s">
        <v>452</v>
      </c>
      <c r="H51" s="310">
        <v>62.41</v>
      </c>
      <c r="I51" s="223" t="s">
        <v>675</v>
      </c>
    </row>
    <row r="52" spans="1:9" ht="13.5">
      <c r="A52" s="226">
        <v>45</v>
      </c>
      <c r="B52" s="212" t="s">
        <v>453</v>
      </c>
      <c r="C52" s="223"/>
      <c r="D52" s="212" t="s">
        <v>324</v>
      </c>
      <c r="E52" s="212"/>
      <c r="F52" s="212" t="s">
        <v>343</v>
      </c>
      <c r="G52" s="309" t="s">
        <v>522</v>
      </c>
      <c r="H52" s="310">
        <v>72.02</v>
      </c>
      <c r="I52" s="223" t="s">
        <v>676</v>
      </c>
    </row>
    <row r="53" spans="1:9" ht="14.25" customHeight="1">
      <c r="A53" s="226">
        <v>46</v>
      </c>
      <c r="B53" s="212" t="s">
        <v>454</v>
      </c>
      <c r="C53" s="223"/>
      <c r="D53" s="212" t="s">
        <v>324</v>
      </c>
      <c r="E53" s="212"/>
      <c r="F53" s="212" t="s">
        <v>325</v>
      </c>
      <c r="G53" s="309" t="s">
        <v>455</v>
      </c>
      <c r="H53" s="310">
        <v>21.89</v>
      </c>
      <c r="I53" s="223" t="s">
        <v>677</v>
      </c>
    </row>
    <row r="54" spans="1:9" ht="11.25" customHeight="1">
      <c r="A54" s="226">
        <v>47</v>
      </c>
      <c r="B54" s="212" t="s">
        <v>456</v>
      </c>
      <c r="C54" s="223"/>
      <c r="D54" s="212" t="s">
        <v>324</v>
      </c>
      <c r="E54" s="212"/>
      <c r="F54" s="212" t="s">
        <v>343</v>
      </c>
      <c r="G54" s="309" t="s">
        <v>457</v>
      </c>
      <c r="H54" s="310">
        <v>75.26</v>
      </c>
      <c r="I54" s="223" t="s">
        <v>675</v>
      </c>
    </row>
    <row r="55" spans="1:9" ht="13.5">
      <c r="A55" s="226">
        <v>48</v>
      </c>
      <c r="B55" s="212" t="s">
        <v>458</v>
      </c>
      <c r="C55" s="223"/>
      <c r="D55" s="212" t="s">
        <v>324</v>
      </c>
      <c r="E55" s="212"/>
      <c r="F55" s="212" t="s">
        <v>343</v>
      </c>
      <c r="G55" s="309" t="s">
        <v>459</v>
      </c>
      <c r="H55" s="310">
        <v>8.36</v>
      </c>
      <c r="I55" s="223" t="s">
        <v>678</v>
      </c>
    </row>
    <row r="56" spans="1:9" ht="13.5">
      <c r="A56" s="226">
        <v>49</v>
      </c>
      <c r="B56" s="212" t="s">
        <v>460</v>
      </c>
      <c r="C56" s="223"/>
      <c r="D56" s="212" t="s">
        <v>324</v>
      </c>
      <c r="E56" s="212"/>
      <c r="F56" s="212" t="s">
        <v>343</v>
      </c>
      <c r="G56" s="309" t="s">
        <v>461</v>
      </c>
      <c r="H56" s="310">
        <v>9.44</v>
      </c>
      <c r="I56" s="223" t="s">
        <v>673</v>
      </c>
    </row>
    <row r="57" spans="1:9" ht="4.5" customHeight="1">
      <c r="A57" s="226"/>
      <c r="B57" s="212"/>
      <c r="C57" s="212"/>
      <c r="D57" s="212"/>
      <c r="E57" s="212"/>
      <c r="F57" s="212"/>
      <c r="G57" s="306"/>
      <c r="H57" s="310"/>
      <c r="I57" s="321"/>
    </row>
    <row r="58" spans="1:9" ht="13.5">
      <c r="A58" s="313" t="s">
        <v>92</v>
      </c>
      <c r="B58" s="314" t="s">
        <v>679</v>
      </c>
      <c r="C58" s="314"/>
      <c r="D58" s="315"/>
      <c r="E58" s="322"/>
      <c r="F58" s="316"/>
      <c r="G58" s="410" t="s">
        <v>680</v>
      </c>
      <c r="H58" s="315"/>
      <c r="I58" s="314"/>
    </row>
    <row r="59" spans="1:9" ht="13.5">
      <c r="A59" s="223" t="s">
        <v>517</v>
      </c>
      <c r="B59" s="360"/>
      <c r="C59" s="360"/>
      <c r="D59" s="360"/>
      <c r="E59" s="360"/>
      <c r="F59" s="360"/>
      <c r="G59" s="361"/>
      <c r="H59" s="361"/>
      <c r="I59" s="361"/>
    </row>
    <row r="60" spans="1:9" ht="13.5">
      <c r="A60" s="411"/>
      <c r="B60" s="412"/>
      <c r="C60" s="412"/>
      <c r="D60" s="412"/>
      <c r="E60" s="412"/>
      <c r="F60" s="412"/>
      <c r="G60" s="412"/>
      <c r="H60" s="412"/>
      <c r="I60" s="412"/>
    </row>
  </sheetData>
  <sheetProtection/>
  <mergeCells count="2">
    <mergeCell ref="C4:D4"/>
    <mergeCell ref="E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R20"/>
  <sheetViews>
    <sheetView showGridLines="0" zoomScaleSheetLayoutView="100" workbookViewId="0" topLeftCell="A1">
      <selection activeCell="G22" sqref="G22"/>
    </sheetView>
  </sheetViews>
  <sheetFormatPr defaultColWidth="9.00390625" defaultRowHeight="13.5"/>
  <cols>
    <col min="2" max="2" width="10.375" style="0" customWidth="1"/>
    <col min="4" max="4" width="10.875" style="0" bestFit="1" customWidth="1"/>
    <col min="5" max="5" width="11.875" style="0" bestFit="1" customWidth="1"/>
    <col min="9" max="9" width="8.875" style="0" customWidth="1"/>
  </cols>
  <sheetData>
    <row r="1" spans="1:18" ht="17.25">
      <c r="A1" s="202" t="s">
        <v>491</v>
      </c>
      <c r="B1" s="360"/>
      <c r="C1" s="360"/>
      <c r="D1" s="360"/>
      <c r="E1" s="360"/>
      <c r="F1" s="360"/>
      <c r="G1" s="360"/>
      <c r="H1" s="360"/>
      <c r="I1" s="102" t="s">
        <v>738</v>
      </c>
      <c r="J1" s="203"/>
      <c r="K1" s="203"/>
      <c r="L1" s="203"/>
      <c r="M1" s="203"/>
      <c r="N1" s="203"/>
      <c r="O1" s="203"/>
      <c r="P1" s="203"/>
      <c r="Q1" s="203"/>
      <c r="R1" s="203"/>
    </row>
    <row r="2" spans="1:18" ht="3.75" customHeight="1" thickBot="1">
      <c r="A2" s="204"/>
      <c r="B2" s="204"/>
      <c r="C2" s="204"/>
      <c r="D2" s="204"/>
      <c r="E2" s="204"/>
      <c r="F2" s="204"/>
      <c r="G2" s="204"/>
      <c r="H2" s="204"/>
      <c r="I2" s="204"/>
      <c r="J2" s="205"/>
      <c r="K2" s="205"/>
      <c r="L2" s="205"/>
      <c r="M2" s="205"/>
      <c r="N2" s="205"/>
      <c r="O2" s="205"/>
      <c r="P2" s="205"/>
      <c r="Q2" s="205"/>
      <c r="R2" s="206"/>
    </row>
    <row r="3" spans="1:18" ht="40.5">
      <c r="A3" s="236" t="s">
        <v>587</v>
      </c>
      <c r="B3" s="208" t="s">
        <v>581</v>
      </c>
      <c r="C3" s="236" t="s">
        <v>588</v>
      </c>
      <c r="D3" s="208" t="s">
        <v>79</v>
      </c>
      <c r="E3" s="209" t="s">
        <v>80</v>
      </c>
      <c r="F3" s="207" t="s">
        <v>81</v>
      </c>
      <c r="G3" s="236" t="s">
        <v>589</v>
      </c>
      <c r="H3" s="208" t="s">
        <v>82</v>
      </c>
      <c r="I3" s="210" t="s">
        <v>722</v>
      </c>
      <c r="J3" s="211"/>
      <c r="K3" s="212"/>
      <c r="L3" s="212"/>
      <c r="M3" s="212"/>
      <c r="N3" s="212"/>
      <c r="O3" s="212"/>
      <c r="P3" s="212"/>
      <c r="Q3" s="212"/>
      <c r="R3" s="212"/>
    </row>
    <row r="4" spans="1:18" ht="3.75" customHeight="1">
      <c r="A4" s="213"/>
      <c r="B4" s="360"/>
      <c r="C4" s="360"/>
      <c r="D4" s="360"/>
      <c r="E4" s="214"/>
      <c r="F4" s="360"/>
      <c r="G4" s="360"/>
      <c r="H4" s="360"/>
      <c r="I4" s="360"/>
      <c r="J4" s="203"/>
      <c r="K4" s="203"/>
      <c r="L4" s="203"/>
      <c r="M4" s="203"/>
      <c r="N4" s="203"/>
      <c r="O4" s="203"/>
      <c r="P4" s="203"/>
      <c r="Q4" s="203"/>
      <c r="R4" s="203"/>
    </row>
    <row r="5" spans="1:18" ht="13.5">
      <c r="A5" s="215" t="s">
        <v>681</v>
      </c>
      <c r="B5" s="214">
        <v>115518</v>
      </c>
      <c r="C5" s="214">
        <v>179504</v>
      </c>
      <c r="D5" s="214">
        <v>25433241</v>
      </c>
      <c r="E5" s="214">
        <v>757054595</v>
      </c>
      <c r="F5" s="214">
        <v>29766</v>
      </c>
      <c r="G5" s="214">
        <v>127428</v>
      </c>
      <c r="H5" s="214">
        <v>42791</v>
      </c>
      <c r="I5" s="214">
        <v>9285</v>
      </c>
      <c r="J5" s="214"/>
      <c r="K5" s="214"/>
      <c r="L5" s="203"/>
      <c r="M5" s="203"/>
      <c r="N5" s="203"/>
      <c r="O5" s="203"/>
      <c r="P5" s="203"/>
      <c r="Q5" s="203"/>
      <c r="R5" s="203"/>
    </row>
    <row r="6" spans="1:18" ht="13.5">
      <c r="A6" s="215" t="s">
        <v>682</v>
      </c>
      <c r="B6" s="214">
        <v>116294</v>
      </c>
      <c r="C6" s="214">
        <v>179345</v>
      </c>
      <c r="D6" s="214">
        <v>25584341</v>
      </c>
      <c r="E6" s="214">
        <v>777919000</v>
      </c>
      <c r="F6" s="214">
        <v>30406</v>
      </c>
      <c r="G6" s="214">
        <v>127424</v>
      </c>
      <c r="H6" s="214">
        <v>43031</v>
      </c>
      <c r="I6" s="214">
        <v>8890</v>
      </c>
      <c r="J6" s="214"/>
      <c r="K6" s="214"/>
      <c r="L6" s="203"/>
      <c r="M6" s="203"/>
      <c r="N6" s="203"/>
      <c r="O6" s="203"/>
      <c r="P6" s="203"/>
      <c r="Q6" s="203"/>
      <c r="R6" s="203"/>
    </row>
    <row r="7" spans="1:18" ht="13.5">
      <c r="A7" s="215" t="s">
        <v>683</v>
      </c>
      <c r="B7" s="214">
        <v>117106</v>
      </c>
      <c r="C7" s="214">
        <v>179582</v>
      </c>
      <c r="D7" s="214">
        <v>25784518</v>
      </c>
      <c r="E7" s="214">
        <v>802548239</v>
      </c>
      <c r="F7" s="214">
        <v>31125</v>
      </c>
      <c r="G7" s="214">
        <v>127619</v>
      </c>
      <c r="H7" s="214">
        <v>43358</v>
      </c>
      <c r="I7" s="214">
        <v>8605</v>
      </c>
      <c r="J7" s="214"/>
      <c r="K7" s="214"/>
      <c r="L7" s="203"/>
      <c r="M7" s="203"/>
      <c r="N7" s="203"/>
      <c r="O7" s="203"/>
      <c r="P7" s="203"/>
      <c r="Q7" s="203"/>
      <c r="R7" s="203"/>
    </row>
    <row r="8" spans="1:18" ht="13.5">
      <c r="A8" s="215" t="s">
        <v>684</v>
      </c>
      <c r="B8" s="214">
        <v>117937</v>
      </c>
      <c r="C8" s="214">
        <v>179889</v>
      </c>
      <c r="D8" s="214">
        <v>25910784</v>
      </c>
      <c r="E8" s="214">
        <v>785851480</v>
      </c>
      <c r="F8" s="214">
        <v>30329</v>
      </c>
      <c r="G8" s="214">
        <v>127955</v>
      </c>
      <c r="H8" s="214">
        <v>43547</v>
      </c>
      <c r="I8" s="214">
        <v>8387</v>
      </c>
      <c r="J8" s="214"/>
      <c r="K8" s="214"/>
      <c r="L8" s="203"/>
      <c r="M8" s="203"/>
      <c r="N8" s="203"/>
      <c r="O8" s="203"/>
      <c r="P8" s="203"/>
      <c r="Q8" s="203"/>
      <c r="R8" s="203"/>
    </row>
    <row r="9" spans="1:18" ht="13.5">
      <c r="A9" s="216" t="s">
        <v>685</v>
      </c>
      <c r="B9" s="217">
        <v>118782</v>
      </c>
      <c r="C9" s="217">
        <v>180663</v>
      </c>
      <c r="D9" s="217">
        <v>26066840</v>
      </c>
      <c r="E9" s="217">
        <v>808064374</v>
      </c>
      <c r="F9" s="217">
        <v>31000</v>
      </c>
      <c r="G9" s="217">
        <v>128489</v>
      </c>
      <c r="H9" s="217">
        <v>43933</v>
      </c>
      <c r="I9" s="217">
        <v>8241</v>
      </c>
      <c r="J9" s="214"/>
      <c r="K9" s="214"/>
      <c r="L9" s="203"/>
      <c r="M9" s="203"/>
      <c r="N9" s="203"/>
      <c r="O9" s="203"/>
      <c r="P9" s="203"/>
      <c r="Q9" s="203"/>
      <c r="R9" s="203"/>
    </row>
    <row r="10" spans="1:18" ht="13.5">
      <c r="A10" s="218" t="s">
        <v>83</v>
      </c>
      <c r="B10" s="361"/>
      <c r="C10" s="214"/>
      <c r="D10" s="214"/>
      <c r="E10" s="214"/>
      <c r="F10" s="214"/>
      <c r="G10" s="214"/>
      <c r="H10" s="214"/>
      <c r="I10" s="214"/>
      <c r="J10" s="214"/>
      <c r="K10" s="214"/>
      <c r="L10" s="203"/>
      <c r="M10" s="203"/>
      <c r="N10" s="203"/>
      <c r="O10" s="203"/>
      <c r="P10" s="203"/>
      <c r="Q10" s="203"/>
      <c r="R10" s="203"/>
    </row>
    <row r="11" spans="1:18" ht="13.5">
      <c r="A11" s="219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03"/>
      <c r="M11" s="203"/>
      <c r="N11" s="203"/>
      <c r="O11" s="203"/>
      <c r="P11" s="203"/>
      <c r="Q11" s="203"/>
      <c r="R11" s="203"/>
    </row>
    <row r="12" spans="1:18" ht="13.5">
      <c r="A12" s="220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61"/>
      <c r="M12" s="203"/>
      <c r="N12" s="203"/>
      <c r="O12" s="203"/>
      <c r="P12" s="203"/>
      <c r="Q12" s="203"/>
      <c r="R12" s="203"/>
    </row>
    <row r="13" spans="1:18" ht="13.5">
      <c r="A13" s="220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03"/>
      <c r="M13" s="203"/>
      <c r="N13" s="203"/>
      <c r="O13" s="203"/>
      <c r="P13" s="203"/>
      <c r="Q13" s="203"/>
      <c r="R13" s="203"/>
    </row>
    <row r="14" spans="1:18" ht="13.5">
      <c r="A14" s="220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03"/>
      <c r="M14" s="203"/>
      <c r="N14" s="203"/>
      <c r="O14" s="203"/>
      <c r="P14" s="203"/>
      <c r="Q14" s="203"/>
      <c r="R14" s="203"/>
    </row>
    <row r="15" spans="1:18" ht="13.5">
      <c r="A15" s="220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03"/>
      <c r="M15" s="203"/>
      <c r="N15" s="203"/>
      <c r="O15" s="203"/>
      <c r="P15" s="203"/>
      <c r="Q15" s="203"/>
      <c r="R15" s="203"/>
    </row>
    <row r="16" spans="1:18" ht="13.5">
      <c r="A16" s="220"/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05"/>
      <c r="M16" s="205"/>
      <c r="N16" s="205"/>
      <c r="O16" s="205"/>
      <c r="P16" s="205"/>
      <c r="Q16" s="205"/>
      <c r="R16" s="205"/>
    </row>
    <row r="17" ht="13.5">
      <c r="A17" s="205"/>
    </row>
    <row r="18" ht="13.5">
      <c r="A18" s="205"/>
    </row>
    <row r="19" ht="13.5">
      <c r="A19" s="205"/>
    </row>
    <row r="20" ht="13.5">
      <c r="A20" s="205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高崎市総務部庶務課統計担当</dc:creator>
  <cp:keywords/>
  <dc:description/>
  <cp:lastModifiedBy>takasaki</cp:lastModifiedBy>
  <cp:lastPrinted>2018-03-15T05:39:09Z</cp:lastPrinted>
  <dcterms:created xsi:type="dcterms:W3CDTF">2003-01-29T00:07:51Z</dcterms:created>
  <dcterms:modified xsi:type="dcterms:W3CDTF">2018-04-03T01:23:01Z</dcterms:modified>
  <cp:category/>
  <cp:version/>
  <cp:contentType/>
  <cp:contentStatus/>
</cp:coreProperties>
</file>