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4955" windowHeight="7320"/>
  </bookViews>
  <sheets>
    <sheet name="体制チェック表（特定販売なしの場合）" sheetId="1" r:id="rId1"/>
    <sheet name="体制チェック表（特定販売ありの場合）" sheetId="4" r:id="rId2"/>
    <sheet name="体制チェック表（記入例)" sheetId="5" r:id="rId3"/>
  </sheets>
  <definedNames>
    <definedName name="_xlnm.Print_Area" localSheetId="2">'体制チェック表（記入例)'!$A$1:$H$32</definedName>
    <definedName name="_xlnm.Print_Area" localSheetId="1">'体制チェック表（特定販売ありの場合）'!$A$1:$H$32</definedName>
    <definedName name="_xlnm.Print_Area" localSheetId="0">'体制チェック表（特定販売なしの場合）'!$A$1:$H$29</definedName>
  </definedNames>
  <calcPr calcId="144525"/>
</workbook>
</file>

<file path=xl/calcChain.xml><?xml version="1.0" encoding="utf-8"?>
<calcChain xmlns="http://schemas.openxmlformats.org/spreadsheetml/2006/main">
  <c r="I32" i="5" l="1"/>
  <c r="I31" i="5"/>
  <c r="I30" i="5"/>
  <c r="I29" i="5"/>
  <c r="I28" i="5"/>
  <c r="I27" i="5"/>
  <c r="I30" i="4" l="1"/>
  <c r="I27" i="4"/>
  <c r="I32" i="4" l="1"/>
  <c r="I31" i="4"/>
  <c r="I29" i="4"/>
  <c r="I28" i="4"/>
  <c r="I28" i="1" l="1"/>
  <c r="I25" i="1"/>
  <c r="I26" i="1"/>
  <c r="I29" i="1" l="1"/>
  <c r="I27" i="1" l="1"/>
  <c r="I24" i="1"/>
</calcChain>
</file>

<file path=xl/sharedStrings.xml><?xml version="1.0" encoding="utf-8"?>
<sst xmlns="http://schemas.openxmlformats.org/spreadsheetml/2006/main" count="172" uniqueCount="67">
  <si>
    <t>(店舗情報)</t>
  </si>
  <si>
    <t>有 ・ 無</t>
  </si>
  <si>
    <t>(資格者情報)</t>
  </si>
  <si>
    <t>資格者の種類</t>
  </si>
  <si>
    <t>☆ 第２・３類医薬品を販売する営業時間内は、常時、医薬品の販売・授与に従事する薬剤師又は登録販売者が必要</t>
    <rPh sb="15" eb="17">
      <t>エイギョウ</t>
    </rPh>
    <phoneticPr fontId="1"/>
  </si>
  <si>
    <t>要件内容</t>
  </si>
  <si>
    <t>一般用医薬品の情報提供を行う場所数</t>
    <phoneticPr fontId="1"/>
  </si>
  <si>
    <t>【次の条件を満たしてることが必要】</t>
    <phoneticPr fontId="1"/>
  </si>
  <si>
    <t>☆ 体制省令第１条第１項第２号に規定される薬剤師数が必要【薬局のみ】</t>
    <phoneticPr fontId="1"/>
  </si>
  <si>
    <t xml:space="preserve">必要な条件 </t>
    <phoneticPr fontId="1"/>
  </si>
  <si>
    <r>
      <t xml:space="preserve"> 調剤に必要な薬剤師</t>
    </r>
    <r>
      <rPr>
        <sz val="9"/>
        <rFont val="ＭＳ 明朝"/>
        <family val="1"/>
        <charset val="128"/>
      </rPr>
      <t>(薬局の営業時間内は常時配置)</t>
    </r>
    <phoneticPr fontId="1"/>
  </si>
  <si>
    <t>ヵ所　(＊５)</t>
    <rPh sb="1" eb="2">
      <t>ショ</t>
    </rPh>
    <phoneticPr fontId="1"/>
  </si>
  <si>
    <t>調剤を行う薬剤師の勤務時間の合計</t>
    <rPh sb="0" eb="2">
      <t>チョウザイ</t>
    </rPh>
    <rPh sb="3" eb="4">
      <t>オコナ</t>
    </rPh>
    <rPh sb="5" eb="8">
      <t>ヤクザイシ</t>
    </rPh>
    <rPh sb="9" eb="11">
      <t>キンム</t>
    </rPh>
    <rPh sb="11" eb="13">
      <t>ジカン</t>
    </rPh>
    <rPh sb="14" eb="16">
      <t>ゴウケイ</t>
    </rPh>
    <phoneticPr fontId="1"/>
  </si>
  <si>
    <t>時～ 　　　時</t>
    <phoneticPr fontId="1"/>
  </si>
  <si>
    <t xml:space="preserve"> 時間／週 (＊１)</t>
    <phoneticPr fontId="1"/>
  </si>
  <si>
    <t>有 ・ 無</t>
    <phoneticPr fontId="1"/>
  </si>
  <si>
    <t>医薬品の販売</t>
    <phoneticPr fontId="1"/>
  </si>
  <si>
    <r>
      <t xml:space="preserve"> 調剤に必要な薬剤師</t>
    </r>
    <r>
      <rPr>
        <sz val="9"/>
        <rFont val="ＭＳ 明朝"/>
        <family val="1"/>
        <charset val="128"/>
      </rPr>
      <t>(処方箋数40(枚/日)あたり薬剤師1人(常勤))</t>
    </r>
    <rPh sb="11" eb="14">
      <t>ショホウセン</t>
    </rPh>
    <rPh sb="14" eb="15">
      <t>スウ</t>
    </rPh>
    <rPh sb="18" eb="19">
      <t>マイ</t>
    </rPh>
    <rPh sb="20" eb="21">
      <t>ニチ</t>
    </rPh>
    <rPh sb="25" eb="27">
      <t>ヤクザイ</t>
    </rPh>
    <rPh sb="27" eb="28">
      <t>シ</t>
    </rPh>
    <rPh sb="29" eb="30">
      <t>ヒト</t>
    </rPh>
    <rPh sb="31" eb="33">
      <t>ジョウキン</t>
    </rPh>
    <phoneticPr fontId="1"/>
  </si>
  <si>
    <t xml:space="preserve">要指導医薬品又は第１類医薬品の
情報提供を行う場所数 </t>
    <rPh sb="0" eb="1">
      <t>ヨウ</t>
    </rPh>
    <rPh sb="1" eb="3">
      <t>シドウ</t>
    </rPh>
    <rPh sb="3" eb="6">
      <t>イヤクヒン</t>
    </rPh>
    <rPh sb="6" eb="7">
      <t>マタ</t>
    </rPh>
    <phoneticPr fontId="1"/>
  </si>
  <si>
    <t>要指導医薬品又は第１類医薬品の
販売・授与</t>
    <phoneticPr fontId="1"/>
  </si>
  <si>
    <t>処方箋枚数</t>
    <rPh sb="0" eb="3">
      <t>ショホウセン</t>
    </rPh>
    <rPh sb="3" eb="5">
      <t>マイスウ</t>
    </rPh>
    <phoneticPr fontId="1"/>
  </si>
  <si>
    <t xml:space="preserve"> 要指導医薬品又は第一類医薬品販売に必要な薬剤師</t>
    <rPh sb="1" eb="2">
      <t>ヨウ</t>
    </rPh>
    <rPh sb="2" eb="4">
      <t>シドウ</t>
    </rPh>
    <rPh sb="4" eb="7">
      <t>イヤクヒン</t>
    </rPh>
    <rPh sb="7" eb="8">
      <t>マタ</t>
    </rPh>
    <rPh sb="12" eb="15">
      <t>イヤクヒン</t>
    </rPh>
    <phoneticPr fontId="1"/>
  </si>
  <si>
    <t xml:space="preserve"> 要指導医薬品又は第一類医薬品販売に求められる時間</t>
    <rPh sb="12" eb="15">
      <t>イヤクヒン</t>
    </rPh>
    <phoneticPr fontId="1"/>
  </si>
  <si>
    <t xml:space="preserve"> 要指導医薬品又は一般用医薬品販売に必要な資格者</t>
    <rPh sb="1" eb="2">
      <t>ヨウ</t>
    </rPh>
    <rPh sb="2" eb="4">
      <t>シドウ</t>
    </rPh>
    <rPh sb="4" eb="7">
      <t>イヤクヒン</t>
    </rPh>
    <rPh sb="7" eb="8">
      <t>マタ</t>
    </rPh>
    <rPh sb="12" eb="15">
      <t>イヤクヒン</t>
    </rPh>
    <phoneticPr fontId="1"/>
  </si>
  <si>
    <t xml:space="preserve"> 要指導医薬品又は一般用医薬品販売に求められる時間</t>
    <rPh sb="12" eb="15">
      <t>イヤクヒン</t>
    </rPh>
    <phoneticPr fontId="1"/>
  </si>
  <si>
    <t xml:space="preserve"> 枚／日 (＊２)</t>
    <rPh sb="1" eb="2">
      <t>マイ</t>
    </rPh>
    <rPh sb="3" eb="4">
      <t>ヒ</t>
    </rPh>
    <phoneticPr fontId="1"/>
  </si>
  <si>
    <t>時間／週　(＊３)</t>
    <phoneticPr fontId="1"/>
  </si>
  <si>
    <t>時間／週　(＊４)</t>
    <phoneticPr fontId="1"/>
  </si>
  <si>
    <t>ヵ所　(＊６)</t>
    <rPh sb="1" eb="2">
      <t>ショ</t>
    </rPh>
    <phoneticPr fontId="1"/>
  </si>
  <si>
    <t>(＊４)≧ (＊３)／２</t>
    <phoneticPr fontId="1"/>
  </si>
  <si>
    <t xml:space="preserve">(＊３)≧ (＊１)／２ </t>
    <phoneticPr fontId="1"/>
  </si>
  <si>
    <t xml:space="preserve">{(＊９)+(＊１０)}／ (＊５)≧ (＊３) </t>
    <phoneticPr fontId="1"/>
  </si>
  <si>
    <t>(＊９)／ (＊６)≧(＊４)</t>
    <phoneticPr fontId="1"/>
  </si>
  <si>
    <t>(＊７)≧ (＊１) 【薬局のみ】</t>
    <phoneticPr fontId="1"/>
  </si>
  <si>
    <t>（要指導医薬品又は第１類医薬品の
販売に携わる薬剤師の勤務時間の合計）</t>
    <rPh sb="1" eb="2">
      <t>ヨウ</t>
    </rPh>
    <rPh sb="2" eb="4">
      <t>シドウ</t>
    </rPh>
    <rPh sb="4" eb="7">
      <t>イヤクヒン</t>
    </rPh>
    <rPh sb="7" eb="8">
      <t>マタ</t>
    </rPh>
    <rPh sb="9" eb="10">
      <t>ダイ</t>
    </rPh>
    <rPh sb="11" eb="12">
      <t>ルイ</t>
    </rPh>
    <rPh sb="12" eb="15">
      <t>イヤクヒン</t>
    </rPh>
    <rPh sb="17" eb="19">
      <t>ハンバイ</t>
    </rPh>
    <rPh sb="20" eb="21">
      <t>タズサ</t>
    </rPh>
    <rPh sb="23" eb="26">
      <t>ヤクザイシ</t>
    </rPh>
    <rPh sb="27" eb="29">
      <t>キンム</t>
    </rPh>
    <rPh sb="29" eb="31">
      <t>ジカン</t>
    </rPh>
    <rPh sb="32" eb="34">
      <t>ゴウケイ</t>
    </rPh>
    <phoneticPr fontId="1"/>
  </si>
  <si>
    <t>薬剤師</t>
    <rPh sb="0" eb="2">
      <t>ヤクザイ</t>
    </rPh>
    <rPh sb="2" eb="3">
      <t>シ</t>
    </rPh>
    <phoneticPr fontId="1"/>
  </si>
  <si>
    <t>（一般用医薬品（第２類又は第３類）の
販売に携わる資格者の勤務時間の合計）</t>
    <rPh sb="1" eb="4">
      <t>イッパンヨウ</t>
    </rPh>
    <rPh sb="4" eb="7">
      <t>イヤクヒン</t>
    </rPh>
    <rPh sb="8" eb="9">
      <t>ダイ</t>
    </rPh>
    <rPh sb="10" eb="11">
      <t>ルイ</t>
    </rPh>
    <rPh sb="11" eb="12">
      <t>マタ</t>
    </rPh>
    <rPh sb="13" eb="14">
      <t>ダイ</t>
    </rPh>
    <rPh sb="15" eb="16">
      <t>ルイ</t>
    </rPh>
    <rPh sb="19" eb="21">
      <t>ハンバイ</t>
    </rPh>
    <rPh sb="22" eb="23">
      <t>タズサ</t>
    </rPh>
    <rPh sb="25" eb="28">
      <t>シカクシャ</t>
    </rPh>
    <rPh sb="29" eb="31">
      <t>キンム</t>
    </rPh>
    <rPh sb="31" eb="33">
      <t>ジカン</t>
    </rPh>
    <rPh sb="34" eb="36">
      <t>ゴウケイ</t>
    </rPh>
    <phoneticPr fontId="1"/>
  </si>
  <si>
    <t>薬剤師
+
登録販売者</t>
    <rPh sb="0" eb="2">
      <t>ヤクザイ</t>
    </rPh>
    <rPh sb="2" eb="3">
      <t>シ</t>
    </rPh>
    <phoneticPr fontId="1"/>
  </si>
  <si>
    <t>（時間）</t>
    <phoneticPr fontId="1"/>
  </si>
  <si>
    <t>（人）</t>
    <phoneticPr fontId="1"/>
  </si>
  <si>
    <t>　(＊７)</t>
    <phoneticPr fontId="1"/>
  </si>
  <si>
    <t>勤務薬剤師数（常勤換算）</t>
    <rPh sb="0" eb="2">
      <t>キンム</t>
    </rPh>
    <rPh sb="2" eb="5">
      <t>ヤクザイシ</t>
    </rPh>
    <rPh sb="5" eb="6">
      <t>スウ</t>
    </rPh>
    <rPh sb="7" eb="9">
      <t>ジョウキン</t>
    </rPh>
    <rPh sb="9" eb="11">
      <t>カンサン</t>
    </rPh>
    <phoneticPr fontId="1"/>
  </si>
  <si>
    <t>　(＊８)</t>
    <phoneticPr fontId="1"/>
  </si>
  <si>
    <t>(＊８)（小数点以下切り捨て）≧ (＊２)／４０
（小数点以下切り上げ） 【薬局のみ】</t>
    <rPh sb="12" eb="13">
      <t>ス</t>
    </rPh>
    <rPh sb="26" eb="29">
      <t>ショウスウテン</t>
    </rPh>
    <rPh sb="29" eb="31">
      <t>イカ</t>
    </rPh>
    <rPh sb="31" eb="32">
      <t>キ</t>
    </rPh>
    <rPh sb="33" eb="34">
      <t>ア</t>
    </rPh>
    <phoneticPr fontId="1"/>
  </si>
  <si>
    <t>業務を行う体制の概要（特定販売なしの場合）</t>
    <rPh sb="0" eb="2">
      <t>ギョウム</t>
    </rPh>
    <rPh sb="3" eb="4">
      <t>オコナ</t>
    </rPh>
    <rPh sb="5" eb="7">
      <t>タイセイ</t>
    </rPh>
    <rPh sb="8" eb="10">
      <t>ガイヨウ</t>
    </rPh>
    <rPh sb="11" eb="13">
      <t>トクテイ</t>
    </rPh>
    <rPh sb="13" eb="15">
      <t>ハンバイ</t>
    </rPh>
    <rPh sb="18" eb="20">
      <t>バアイ</t>
    </rPh>
    <phoneticPr fontId="1"/>
  </si>
  <si>
    <t>　(＊９)</t>
  </si>
  <si>
    <t>　(＊１０)</t>
  </si>
  <si>
    <t>週当たりの薬局・店舗の開店時間</t>
    <rPh sb="11" eb="13">
      <t>カイテン</t>
    </rPh>
    <phoneticPr fontId="1"/>
  </si>
  <si>
    <t>週当たりの薬局・店舗の営業時間</t>
    <rPh sb="11" eb="13">
      <t>エイギョウ</t>
    </rPh>
    <phoneticPr fontId="1"/>
  </si>
  <si>
    <t xml:space="preserve"> 時間／週 (＊１-2)</t>
    <phoneticPr fontId="1"/>
  </si>
  <si>
    <t xml:space="preserve"> 時間／週 (＊１-1)</t>
    <phoneticPr fontId="1"/>
  </si>
  <si>
    <t>(＊７)≧ (＊1-1)-(＊1-2) 【薬局のみ】</t>
    <phoneticPr fontId="1"/>
  </si>
  <si>
    <t xml:space="preserve">(＊３)≧ (＊1-1)／２ </t>
    <phoneticPr fontId="1"/>
  </si>
  <si>
    <t>☆ 要指導医薬品又は第１類医薬品を販売する営業時間内は、常時、医薬品の販売・授与に従事する薬剤師が必要</t>
    <rPh sb="2" eb="3">
      <t>ヨウ</t>
    </rPh>
    <rPh sb="3" eb="5">
      <t>シドウ</t>
    </rPh>
    <rPh sb="5" eb="8">
      <t>イヤクヒン</t>
    </rPh>
    <rPh sb="8" eb="9">
      <t>マタ</t>
    </rPh>
    <rPh sb="21" eb="23">
      <t>エイギョウ</t>
    </rPh>
    <phoneticPr fontId="1"/>
  </si>
  <si>
    <t>通常の薬局・店舗の営業日及び営業時間</t>
    <rPh sb="0" eb="2">
      <t>ツウジョウ</t>
    </rPh>
    <rPh sb="9" eb="12">
      <t>エイギョウビ</t>
    </rPh>
    <rPh sb="12" eb="13">
      <t>オヨ</t>
    </rPh>
    <rPh sb="14" eb="16">
      <t>エイギョウ</t>
    </rPh>
    <phoneticPr fontId="1"/>
  </si>
  <si>
    <t>特定販売のみをする営業日及び営業時間</t>
    <rPh sb="0" eb="2">
      <t>トクテイ</t>
    </rPh>
    <rPh sb="2" eb="4">
      <t>ハンバイ</t>
    </rPh>
    <rPh sb="9" eb="12">
      <t>エイギョウビ</t>
    </rPh>
    <rPh sb="12" eb="13">
      <t>オヨ</t>
    </rPh>
    <rPh sb="14" eb="16">
      <t>エイギョウ</t>
    </rPh>
    <rPh sb="16" eb="18">
      <t>ジカン</t>
    </rPh>
    <phoneticPr fontId="1"/>
  </si>
  <si>
    <t>特定販売のみをする営業時間</t>
    <rPh sb="0" eb="2">
      <t>トクテイ</t>
    </rPh>
    <rPh sb="2" eb="4">
      <t>ハンバイ</t>
    </rPh>
    <rPh sb="9" eb="11">
      <t>エイギョウ</t>
    </rPh>
    <rPh sb="11" eb="13">
      <t>ジカン</t>
    </rPh>
    <phoneticPr fontId="1"/>
  </si>
  <si>
    <t>医薬品の販売</t>
    <phoneticPr fontId="1"/>
  </si>
  <si>
    <r>
      <t xml:space="preserve"> 調剤に必要な薬剤師</t>
    </r>
    <r>
      <rPr>
        <sz val="9"/>
        <rFont val="ＭＳ 明朝"/>
        <family val="1"/>
        <charset val="128"/>
      </rPr>
      <t>(薬局の開店時間内は常時配置)</t>
    </r>
    <rPh sb="14" eb="16">
      <t>カイテン</t>
    </rPh>
    <phoneticPr fontId="1"/>
  </si>
  <si>
    <r>
      <t xml:space="preserve"> 調剤に必要な薬剤師</t>
    </r>
    <r>
      <rPr>
        <sz val="9"/>
        <rFont val="ＭＳ 明朝"/>
        <family val="1"/>
        <charset val="128"/>
      </rPr>
      <t>(薬局の開店時間内は常時配置)</t>
    </r>
    <phoneticPr fontId="1"/>
  </si>
  <si>
    <t>業務を行う体制の概要</t>
    <rPh sb="0" eb="2">
      <t>ギョウム</t>
    </rPh>
    <rPh sb="3" eb="4">
      <t>オコナ</t>
    </rPh>
    <rPh sb="5" eb="7">
      <t>タイセイ</t>
    </rPh>
    <rPh sb="8" eb="10">
      <t>ガイヨウ</t>
    </rPh>
    <phoneticPr fontId="1"/>
  </si>
  <si>
    <t>業務を行う体制の概要（記入例）</t>
    <rPh sb="0" eb="2">
      <t>ギョウム</t>
    </rPh>
    <rPh sb="3" eb="4">
      <t>オコナ</t>
    </rPh>
    <rPh sb="5" eb="7">
      <t>タイセイ</t>
    </rPh>
    <rPh sb="8" eb="10">
      <t>ガイヨウ</t>
    </rPh>
    <rPh sb="11" eb="13">
      <t>キニュウ</t>
    </rPh>
    <rPh sb="13" eb="14">
      <t>レイ</t>
    </rPh>
    <phoneticPr fontId="1"/>
  </si>
  <si>
    <t>就業規則に定める勤務時間数：</t>
    <rPh sb="0" eb="2">
      <t>シュウギョウ</t>
    </rPh>
    <rPh sb="2" eb="4">
      <t>キソク</t>
    </rPh>
    <rPh sb="5" eb="6">
      <t>サダ</t>
    </rPh>
    <rPh sb="8" eb="10">
      <t>キンム</t>
    </rPh>
    <rPh sb="10" eb="12">
      <t>ジカン</t>
    </rPh>
    <rPh sb="12" eb="13">
      <t>スウ</t>
    </rPh>
    <phoneticPr fontId="1"/>
  </si>
  <si>
    <t>月～金　9：00～21：00</t>
    <rPh sb="0" eb="1">
      <t>ゲツ</t>
    </rPh>
    <rPh sb="2" eb="3">
      <t>キン</t>
    </rPh>
    <phoneticPr fontId="1"/>
  </si>
  <si>
    <t>月～金　19：00～21：00</t>
    <rPh sb="0" eb="1">
      <t>ゲツ</t>
    </rPh>
    <rPh sb="2" eb="3">
      <t>キン</t>
    </rPh>
    <phoneticPr fontId="1"/>
  </si>
  <si>
    <t>９時～ 　２１時</t>
    <phoneticPr fontId="1"/>
  </si>
  <si>
    <r>
      <t>処方箋枚数</t>
    </r>
    <r>
      <rPr>
        <sz val="11"/>
        <color rgb="FFFF0000"/>
        <rFont val="ＭＳ 明朝"/>
        <family val="1"/>
        <charset val="128"/>
      </rPr>
      <t>(見込み枚数)</t>
    </r>
    <rPh sb="0" eb="3">
      <t>ショホウセン</t>
    </rPh>
    <rPh sb="3" eb="5">
      <t>マイスウ</t>
    </rPh>
    <rPh sb="6" eb="8">
      <t>ミコ</t>
    </rPh>
    <rPh sb="9" eb="11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</si>
</sst>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top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5" xfId="0" applyFill="1" applyBorder="1" applyAlignment="1">
      <alignment horizontal="center" vertical="top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 shrinkToFit="1"/>
    </xf>
    <xf numFmtId="0" fontId="7" fillId="3" borderId="10" xfId="0" applyFont="1" applyFill="1" applyBorder="1" applyAlignment="1">
      <alignment horizontal="left" shrinkToFit="1"/>
    </xf>
    <xf numFmtId="0" fontId="5" fillId="2" borderId="7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 shrinkToFit="1"/>
    </xf>
    <xf numFmtId="0" fontId="0" fillId="4" borderId="10" xfId="0" applyFont="1" applyFill="1" applyBorder="1" applyAlignment="1"/>
    <xf numFmtId="0" fontId="0" fillId="2" borderId="10" xfId="0" applyFont="1" applyFill="1" applyBorder="1" applyAlignment="1"/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1" fillId="2" borderId="10" xfId="0" applyFont="1" applyFill="1" applyBorder="1" applyAlignment="1"/>
    <xf numFmtId="0" fontId="12" fillId="2" borderId="4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right" vertical="center" wrapText="1" shrinkToFit="1"/>
    </xf>
    <xf numFmtId="0" fontId="6" fillId="0" borderId="5" xfId="0" applyFont="1" applyFill="1" applyBorder="1" applyAlignment="1">
      <alignment horizontal="right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view="pageBreakPreview" zoomScale="70" zoomScaleNormal="100" zoomScaleSheetLayoutView="70" workbookViewId="0">
      <selection activeCell="C12" sqref="C12:D12"/>
    </sheetView>
  </sheetViews>
  <sheetFormatPr defaultRowHeight="13.5" x14ac:dyDescent="0.15"/>
  <cols>
    <col min="1" max="1" width="2.625" customWidth="1"/>
    <col min="2" max="2" width="12.375" style="1" customWidth="1"/>
    <col min="3" max="3" width="11.125" style="3" customWidth="1"/>
    <col min="4" max="4" width="18.5" style="2" customWidth="1"/>
    <col min="5" max="5" width="8.375" customWidth="1"/>
    <col min="6" max="6" width="6.5" customWidth="1"/>
    <col min="7" max="7" width="12.75" customWidth="1"/>
    <col min="8" max="8" width="27.375" customWidth="1"/>
  </cols>
  <sheetData>
    <row r="1" spans="2:8" s="10" customFormat="1" ht="18" customHeight="1" x14ac:dyDescent="0.15">
      <c r="B1" s="57" t="s">
        <v>44</v>
      </c>
      <c r="C1" s="57"/>
      <c r="D1" s="57"/>
      <c r="E1" s="57"/>
      <c r="F1" s="57"/>
      <c r="G1" s="57"/>
      <c r="H1" s="57"/>
    </row>
    <row r="2" spans="2:8" s="10" customFormat="1" ht="18" customHeight="1" x14ac:dyDescent="0.15">
      <c r="B2" s="8" t="s">
        <v>0</v>
      </c>
      <c r="C2" s="11"/>
      <c r="D2" s="9"/>
    </row>
    <row r="3" spans="2:8" s="10" customFormat="1" ht="18" customHeight="1" x14ac:dyDescent="0.15">
      <c r="B3" s="60" t="s">
        <v>47</v>
      </c>
      <c r="C3" s="61"/>
      <c r="D3" s="62"/>
      <c r="E3" s="73"/>
      <c r="F3" s="74"/>
      <c r="G3" s="23"/>
      <c r="H3" s="24" t="s">
        <v>14</v>
      </c>
    </row>
    <row r="4" spans="2:8" s="10" customFormat="1" ht="18" customHeight="1" x14ac:dyDescent="0.15">
      <c r="B4" s="60" t="s">
        <v>20</v>
      </c>
      <c r="C4" s="61"/>
      <c r="D4" s="62"/>
      <c r="E4" s="73"/>
      <c r="F4" s="74"/>
      <c r="G4" s="25"/>
      <c r="H4" s="26" t="s">
        <v>25</v>
      </c>
    </row>
    <row r="5" spans="2:8" s="10" customFormat="1" ht="18" customHeight="1" x14ac:dyDescent="0.15">
      <c r="B5" s="63" t="s">
        <v>16</v>
      </c>
      <c r="C5" s="64"/>
      <c r="D5" s="65"/>
      <c r="E5" s="78" t="s">
        <v>15</v>
      </c>
      <c r="F5" s="80"/>
      <c r="G5" s="78" t="s">
        <v>13</v>
      </c>
      <c r="H5" s="79"/>
    </row>
    <row r="6" spans="2:8" s="10" customFormat="1" ht="18" customHeight="1" x14ac:dyDescent="0.15">
      <c r="B6" s="66"/>
      <c r="C6" s="67"/>
      <c r="D6" s="68"/>
      <c r="E6" s="87"/>
      <c r="F6" s="88"/>
      <c r="G6" s="32"/>
      <c r="H6" s="21" t="s">
        <v>26</v>
      </c>
    </row>
    <row r="7" spans="2:8" s="10" customFormat="1" ht="18" customHeight="1" x14ac:dyDescent="0.15">
      <c r="B7" s="69" t="s">
        <v>19</v>
      </c>
      <c r="C7" s="64"/>
      <c r="D7" s="65"/>
      <c r="E7" s="78" t="s">
        <v>1</v>
      </c>
      <c r="F7" s="79"/>
      <c r="G7" s="80" t="s">
        <v>13</v>
      </c>
      <c r="H7" s="79"/>
    </row>
    <row r="8" spans="2:8" s="10" customFormat="1" ht="18" customHeight="1" x14ac:dyDescent="0.15">
      <c r="B8" s="66"/>
      <c r="C8" s="67"/>
      <c r="D8" s="68"/>
      <c r="E8" s="87"/>
      <c r="F8" s="89"/>
      <c r="G8" s="22"/>
      <c r="H8" s="21" t="s">
        <v>27</v>
      </c>
    </row>
    <row r="9" spans="2:8" s="10" customFormat="1" ht="18" customHeight="1" x14ac:dyDescent="0.15">
      <c r="B9" s="60" t="s">
        <v>6</v>
      </c>
      <c r="C9" s="61"/>
      <c r="D9" s="62"/>
      <c r="E9" s="73"/>
      <c r="F9" s="74"/>
      <c r="G9" s="23"/>
      <c r="H9" s="24" t="s">
        <v>11</v>
      </c>
    </row>
    <row r="10" spans="2:8" s="10" customFormat="1" ht="33" customHeight="1" x14ac:dyDescent="0.15">
      <c r="B10" s="70" t="s">
        <v>18</v>
      </c>
      <c r="C10" s="71"/>
      <c r="D10" s="72"/>
      <c r="E10" s="73"/>
      <c r="F10" s="74"/>
      <c r="G10" s="23"/>
      <c r="H10" s="24" t="s">
        <v>28</v>
      </c>
    </row>
    <row r="11" spans="2:8" s="10" customFormat="1" ht="9" customHeight="1" x14ac:dyDescent="0.15">
      <c r="B11" s="8"/>
      <c r="C11" s="11"/>
      <c r="D11" s="9"/>
    </row>
    <row r="12" spans="2:8" s="10" customFormat="1" ht="23.25" customHeight="1" x14ac:dyDescent="0.15">
      <c r="B12" s="8" t="s">
        <v>2</v>
      </c>
      <c r="C12" s="86" t="s">
        <v>62</v>
      </c>
      <c r="D12" s="86"/>
      <c r="E12" s="49"/>
      <c r="F12" s="31" t="s">
        <v>38</v>
      </c>
    </row>
    <row r="13" spans="2:8" s="10" customFormat="1" ht="18" customHeight="1" x14ac:dyDescent="0.15">
      <c r="B13" s="4" t="s">
        <v>3</v>
      </c>
      <c r="C13" s="27"/>
      <c r="D13" s="28"/>
      <c r="E13" s="29"/>
      <c r="F13" s="29"/>
    </row>
    <row r="14" spans="2:8" s="10" customFormat="1" ht="24.95" customHeight="1" x14ac:dyDescent="0.15">
      <c r="B14" s="90" t="s">
        <v>35</v>
      </c>
      <c r="C14" s="83" t="s">
        <v>12</v>
      </c>
      <c r="D14" s="83"/>
      <c r="E14" s="30"/>
      <c r="F14" s="33" t="s">
        <v>38</v>
      </c>
      <c r="G14" s="10" t="s">
        <v>40</v>
      </c>
    </row>
    <row r="15" spans="2:8" s="10" customFormat="1" ht="24.95" customHeight="1" x14ac:dyDescent="0.15">
      <c r="B15" s="90"/>
      <c r="C15" s="58" t="s">
        <v>41</v>
      </c>
      <c r="D15" s="59"/>
      <c r="E15" s="30"/>
      <c r="F15" s="33" t="s">
        <v>39</v>
      </c>
      <c r="G15" s="10" t="s">
        <v>42</v>
      </c>
    </row>
    <row r="16" spans="2:8" s="10" customFormat="1" ht="24.95" customHeight="1" x14ac:dyDescent="0.15">
      <c r="B16" s="90"/>
      <c r="C16" s="84" t="s">
        <v>34</v>
      </c>
      <c r="D16" s="85"/>
      <c r="E16" s="30"/>
      <c r="F16" s="33" t="s">
        <v>38</v>
      </c>
      <c r="G16" s="10" t="s">
        <v>45</v>
      </c>
    </row>
    <row r="17" spans="2:9" s="10" customFormat="1" ht="47.25" customHeight="1" x14ac:dyDescent="0.15">
      <c r="B17" s="19" t="s">
        <v>37</v>
      </c>
      <c r="C17" s="84" t="s">
        <v>36</v>
      </c>
      <c r="D17" s="85"/>
      <c r="E17" s="30"/>
      <c r="F17" s="33" t="s">
        <v>38</v>
      </c>
      <c r="G17" s="10" t="s">
        <v>46</v>
      </c>
    </row>
    <row r="18" spans="2:9" s="10" customFormat="1" ht="11.25" customHeight="1" x14ac:dyDescent="0.15">
      <c r="B18" s="8"/>
      <c r="C18" s="11"/>
      <c r="D18" s="9"/>
      <c r="H18" s="20"/>
    </row>
    <row r="19" spans="2:9" s="10" customFormat="1" ht="18" customHeight="1" x14ac:dyDescent="0.15">
      <c r="B19" s="18" t="s">
        <v>7</v>
      </c>
      <c r="C19" s="11"/>
      <c r="D19" s="9"/>
    </row>
    <row r="20" spans="2:9" s="10" customFormat="1" ht="15" customHeight="1" x14ac:dyDescent="0.15">
      <c r="B20" s="18" t="s">
        <v>8</v>
      </c>
      <c r="C20" s="11"/>
      <c r="D20" s="9"/>
    </row>
    <row r="21" spans="2:9" s="10" customFormat="1" ht="31.5" customHeight="1" x14ac:dyDescent="0.15">
      <c r="B21" s="81" t="s">
        <v>4</v>
      </c>
      <c r="C21" s="82"/>
      <c r="D21" s="82"/>
      <c r="E21" s="82"/>
      <c r="F21" s="82"/>
      <c r="G21" s="82"/>
      <c r="H21" s="82"/>
    </row>
    <row r="22" spans="2:9" s="10" customFormat="1" ht="15" customHeight="1" x14ac:dyDescent="0.15">
      <c r="B22" s="18" t="s">
        <v>53</v>
      </c>
      <c r="C22" s="11"/>
      <c r="D22" s="9"/>
    </row>
    <row r="23" spans="2:9" s="10" customFormat="1" ht="18" customHeight="1" x14ac:dyDescent="0.15">
      <c r="B23" s="12" t="s">
        <v>9</v>
      </c>
      <c r="C23" s="17"/>
      <c r="D23" s="13"/>
      <c r="E23" s="14" t="s">
        <v>5</v>
      </c>
      <c r="F23" s="15"/>
      <c r="G23" s="15"/>
      <c r="H23" s="16"/>
    </row>
    <row r="24" spans="2:9" s="10" customFormat="1" ht="18" customHeight="1" x14ac:dyDescent="0.15">
      <c r="B24" s="12" t="s">
        <v>33</v>
      </c>
      <c r="C24" s="17"/>
      <c r="D24" s="13"/>
      <c r="E24" s="14" t="s">
        <v>10</v>
      </c>
      <c r="F24" s="15"/>
      <c r="G24" s="15"/>
      <c r="H24" s="16"/>
      <c r="I24" s="10" t="str">
        <f>IF(E14&gt;=G3,"OK","NG")</f>
        <v>OK</v>
      </c>
    </row>
    <row r="25" spans="2:9" s="10" customFormat="1" ht="36.75" customHeight="1" x14ac:dyDescent="0.15">
      <c r="B25" s="75" t="s">
        <v>43</v>
      </c>
      <c r="C25" s="76"/>
      <c r="D25" s="77"/>
      <c r="E25" s="14" t="s">
        <v>17</v>
      </c>
      <c r="F25" s="15"/>
      <c r="G25" s="15"/>
      <c r="H25" s="16"/>
      <c r="I25" s="10" t="str">
        <f>IF(ROUNDDOWN(E15,0)&gt;=ROUNDUP(G4/40,0),"OK","NG")</f>
        <v>OK</v>
      </c>
    </row>
    <row r="26" spans="2:9" s="10" customFormat="1" ht="18" customHeight="1" x14ac:dyDescent="0.15">
      <c r="B26" s="12" t="s">
        <v>31</v>
      </c>
      <c r="C26" s="17"/>
      <c r="D26" s="13"/>
      <c r="E26" s="14" t="s">
        <v>23</v>
      </c>
      <c r="F26" s="15"/>
      <c r="G26" s="15"/>
      <c r="H26" s="16"/>
      <c r="I26" s="10" t="e">
        <f>IF(E17/G9&gt;=G6,"OK","NG")</f>
        <v>#DIV/0!</v>
      </c>
    </row>
    <row r="27" spans="2:9" s="10" customFormat="1" ht="18" customHeight="1" x14ac:dyDescent="0.15">
      <c r="B27" s="12" t="s">
        <v>30</v>
      </c>
      <c r="C27" s="17"/>
      <c r="D27" s="13"/>
      <c r="E27" s="14" t="s">
        <v>24</v>
      </c>
      <c r="F27" s="15"/>
      <c r="G27" s="15"/>
      <c r="H27" s="16"/>
      <c r="I27" s="10" t="str">
        <f>IF(G8&gt;=G3/2,"OK","NG")</f>
        <v>OK</v>
      </c>
    </row>
    <row r="28" spans="2:9" s="10" customFormat="1" ht="18" customHeight="1" x14ac:dyDescent="0.15">
      <c r="B28" s="12" t="s">
        <v>32</v>
      </c>
      <c r="C28" s="17"/>
      <c r="D28" s="13"/>
      <c r="E28" s="14" t="s">
        <v>21</v>
      </c>
      <c r="F28" s="15"/>
      <c r="G28" s="15"/>
      <c r="H28" s="16"/>
      <c r="I28" s="10" t="e">
        <f>IF(E16/G10&gt;=G8,"OK","NG")</f>
        <v>#DIV/0!</v>
      </c>
    </row>
    <row r="29" spans="2:9" s="10" customFormat="1" ht="18" customHeight="1" x14ac:dyDescent="0.15">
      <c r="B29" s="12" t="s">
        <v>29</v>
      </c>
      <c r="C29" s="17"/>
      <c r="D29" s="13"/>
      <c r="E29" s="14" t="s">
        <v>22</v>
      </c>
      <c r="F29" s="15"/>
      <c r="G29" s="15"/>
      <c r="H29" s="16"/>
      <c r="I29" s="10" t="str">
        <f>IF(G8&gt;=G6/2,"OK","NG")</f>
        <v>OK</v>
      </c>
    </row>
    <row r="30" spans="2:9" ht="18" customHeight="1" x14ac:dyDescent="0.15">
      <c r="B30" s="5"/>
    </row>
    <row r="31" spans="2:9" ht="18" customHeight="1" x14ac:dyDescent="0.15"/>
    <row r="41" spans="2:4" x14ac:dyDescent="0.15">
      <c r="C41" s="6"/>
    </row>
    <row r="42" spans="2:4" x14ac:dyDescent="0.15">
      <c r="D42" s="6"/>
    </row>
    <row r="43" spans="2:4" x14ac:dyDescent="0.15">
      <c r="D43" s="6"/>
    </row>
    <row r="44" spans="2:4" x14ac:dyDescent="0.15">
      <c r="D44" s="7"/>
    </row>
    <row r="45" spans="2:4" x14ac:dyDescent="0.15">
      <c r="D45" s="7"/>
    </row>
    <row r="46" spans="2:4" x14ac:dyDescent="0.15">
      <c r="B46" s="6"/>
      <c r="D46" s="7"/>
    </row>
    <row r="47" spans="2:4" x14ac:dyDescent="0.15">
      <c r="B47" s="6"/>
      <c r="D47" s="6"/>
    </row>
    <row r="48" spans="2:4" x14ac:dyDescent="0.15">
      <c r="B48" s="6"/>
      <c r="D48" s="7"/>
    </row>
    <row r="49" spans="2:4" x14ac:dyDescent="0.15">
      <c r="B49" s="6"/>
      <c r="D49" s="6"/>
    </row>
    <row r="50" spans="2:4" x14ac:dyDescent="0.15">
      <c r="D50" s="6"/>
    </row>
    <row r="51" spans="2:4" x14ac:dyDescent="0.15">
      <c r="B51" s="6"/>
      <c r="D51" s="6"/>
    </row>
    <row r="52" spans="2:4" x14ac:dyDescent="0.15">
      <c r="D52" s="6"/>
    </row>
    <row r="53" spans="2:4" x14ac:dyDescent="0.15">
      <c r="B53" s="6"/>
      <c r="D53" s="6"/>
    </row>
    <row r="54" spans="2:4" x14ac:dyDescent="0.15">
      <c r="B54" s="6"/>
      <c r="D54" s="6"/>
    </row>
  </sheetData>
  <mergeCells count="23">
    <mergeCell ref="B25:D25"/>
    <mergeCell ref="G5:H5"/>
    <mergeCell ref="G7:H7"/>
    <mergeCell ref="B21:H21"/>
    <mergeCell ref="C14:D14"/>
    <mergeCell ref="C17:D17"/>
    <mergeCell ref="C16:D16"/>
    <mergeCell ref="C12:D12"/>
    <mergeCell ref="E5:F6"/>
    <mergeCell ref="E7:F8"/>
    <mergeCell ref="E9:F9"/>
    <mergeCell ref="E10:F10"/>
    <mergeCell ref="B9:D9"/>
    <mergeCell ref="B14:B16"/>
    <mergeCell ref="B1:H1"/>
    <mergeCell ref="C15:D15"/>
    <mergeCell ref="B3:D3"/>
    <mergeCell ref="B5:D6"/>
    <mergeCell ref="B7:D8"/>
    <mergeCell ref="B10:D10"/>
    <mergeCell ref="B4:D4"/>
    <mergeCell ref="E4:F4"/>
    <mergeCell ref="E3:F3"/>
  </mergeCells>
  <phoneticPr fontId="1"/>
  <pageMargins left="0.54" right="0.35" top="0.79" bottom="0.45" header="0.51200000000000001" footer="0.27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view="pageBreakPreview" zoomScale="70" zoomScaleNormal="100" zoomScaleSheetLayoutView="70" workbookViewId="0">
      <selection activeCell="C15" sqref="C15:D15"/>
    </sheetView>
  </sheetViews>
  <sheetFormatPr defaultRowHeight="13.5" x14ac:dyDescent="0.15"/>
  <cols>
    <col min="1" max="1" width="2.625" customWidth="1"/>
    <col min="2" max="2" width="12.375" style="1" customWidth="1"/>
    <col min="3" max="3" width="11.125" style="3" customWidth="1"/>
    <col min="4" max="4" width="19.125" style="2" customWidth="1"/>
    <col min="5" max="5" width="8.375" customWidth="1"/>
    <col min="6" max="6" width="6.5" customWidth="1"/>
    <col min="7" max="7" width="12.75" customWidth="1"/>
    <col min="8" max="8" width="25.375" customWidth="1"/>
  </cols>
  <sheetData>
    <row r="1" spans="2:8" s="10" customFormat="1" ht="18" customHeight="1" x14ac:dyDescent="0.15">
      <c r="B1" s="91" t="s">
        <v>60</v>
      </c>
      <c r="C1" s="91"/>
      <c r="D1" s="91"/>
      <c r="E1" s="91"/>
      <c r="F1" s="91"/>
      <c r="G1" s="91"/>
      <c r="H1" s="91"/>
    </row>
    <row r="2" spans="2:8" s="10" customFormat="1" ht="18" customHeight="1" x14ac:dyDescent="0.15">
      <c r="B2" s="8" t="s">
        <v>0</v>
      </c>
      <c r="C2" s="11"/>
      <c r="D2" s="34"/>
    </row>
    <row r="3" spans="2:8" s="10" customFormat="1" ht="36" customHeight="1" x14ac:dyDescent="0.15">
      <c r="B3" s="90" t="s">
        <v>54</v>
      </c>
      <c r="C3" s="90"/>
      <c r="D3" s="90"/>
      <c r="E3" s="73"/>
      <c r="F3" s="74"/>
      <c r="G3" s="74"/>
      <c r="H3" s="92"/>
    </row>
    <row r="4" spans="2:8" s="10" customFormat="1" ht="18" customHeight="1" x14ac:dyDescent="0.15">
      <c r="B4" s="90" t="s">
        <v>48</v>
      </c>
      <c r="C4" s="90"/>
      <c r="D4" s="90"/>
      <c r="E4" s="73"/>
      <c r="F4" s="74"/>
      <c r="G4" s="43"/>
      <c r="H4" s="24" t="s">
        <v>50</v>
      </c>
    </row>
    <row r="5" spans="2:8" s="10" customFormat="1" ht="36" customHeight="1" x14ac:dyDescent="0.15">
      <c r="B5" s="90" t="s">
        <v>55</v>
      </c>
      <c r="C5" s="90"/>
      <c r="D5" s="90"/>
      <c r="E5" s="73"/>
      <c r="F5" s="74"/>
      <c r="G5" s="74"/>
      <c r="H5" s="92"/>
    </row>
    <row r="6" spans="2:8" s="10" customFormat="1" ht="18" customHeight="1" x14ac:dyDescent="0.15">
      <c r="B6" s="90" t="s">
        <v>56</v>
      </c>
      <c r="C6" s="90"/>
      <c r="D6" s="90"/>
      <c r="E6" s="37"/>
      <c r="F6" s="38"/>
      <c r="G6" s="42"/>
      <c r="H6" s="24" t="s">
        <v>49</v>
      </c>
    </row>
    <row r="7" spans="2:8" s="10" customFormat="1" ht="18" customHeight="1" x14ac:dyDescent="0.15">
      <c r="B7" s="60" t="s">
        <v>20</v>
      </c>
      <c r="C7" s="61"/>
      <c r="D7" s="62"/>
      <c r="E7" s="87"/>
      <c r="F7" s="88"/>
      <c r="G7" s="44"/>
      <c r="H7" s="26" t="s">
        <v>25</v>
      </c>
    </row>
    <row r="8" spans="2:8" s="10" customFormat="1" ht="18" customHeight="1" x14ac:dyDescent="0.15">
      <c r="B8" s="90" t="s">
        <v>57</v>
      </c>
      <c r="C8" s="90"/>
      <c r="D8" s="90"/>
      <c r="E8" s="78" t="s">
        <v>15</v>
      </c>
      <c r="F8" s="80"/>
      <c r="G8" s="78" t="s">
        <v>13</v>
      </c>
      <c r="H8" s="79"/>
    </row>
    <row r="9" spans="2:8" s="10" customFormat="1" ht="18" customHeight="1" x14ac:dyDescent="0.15">
      <c r="B9" s="90"/>
      <c r="C9" s="90"/>
      <c r="D9" s="90"/>
      <c r="E9" s="87"/>
      <c r="F9" s="88"/>
      <c r="G9" s="45"/>
      <c r="H9" s="21" t="s">
        <v>26</v>
      </c>
    </row>
    <row r="10" spans="2:8" s="10" customFormat="1" ht="18" customHeight="1" x14ac:dyDescent="0.15">
      <c r="B10" s="93" t="s">
        <v>19</v>
      </c>
      <c r="C10" s="90"/>
      <c r="D10" s="90"/>
      <c r="E10" s="78" t="s">
        <v>1</v>
      </c>
      <c r="F10" s="79"/>
      <c r="G10" s="80" t="s">
        <v>13</v>
      </c>
      <c r="H10" s="79"/>
    </row>
    <row r="11" spans="2:8" s="10" customFormat="1" ht="18" customHeight="1" x14ac:dyDescent="0.15">
      <c r="B11" s="90"/>
      <c r="C11" s="90"/>
      <c r="D11" s="90"/>
      <c r="E11" s="87"/>
      <c r="F11" s="89"/>
      <c r="G11" s="46"/>
      <c r="H11" s="21" t="s">
        <v>27</v>
      </c>
    </row>
    <row r="12" spans="2:8" s="10" customFormat="1" ht="18" customHeight="1" x14ac:dyDescent="0.15">
      <c r="B12" s="90" t="s">
        <v>6</v>
      </c>
      <c r="C12" s="90"/>
      <c r="D12" s="90"/>
      <c r="E12" s="73"/>
      <c r="F12" s="74"/>
      <c r="G12" s="43"/>
      <c r="H12" s="24" t="s">
        <v>11</v>
      </c>
    </row>
    <row r="13" spans="2:8" s="10" customFormat="1" ht="33" customHeight="1" x14ac:dyDescent="0.15">
      <c r="B13" s="93" t="s">
        <v>18</v>
      </c>
      <c r="C13" s="93"/>
      <c r="D13" s="93"/>
      <c r="E13" s="73"/>
      <c r="F13" s="74"/>
      <c r="G13" s="43"/>
      <c r="H13" s="24" t="s">
        <v>28</v>
      </c>
    </row>
    <row r="14" spans="2:8" s="10" customFormat="1" ht="9" customHeight="1" x14ac:dyDescent="0.15">
      <c r="B14" s="8"/>
      <c r="C14" s="11"/>
      <c r="D14" s="34"/>
    </row>
    <row r="15" spans="2:8" s="10" customFormat="1" ht="23.25" customHeight="1" x14ac:dyDescent="0.15">
      <c r="B15" s="8" t="s">
        <v>2</v>
      </c>
      <c r="C15" s="86" t="s">
        <v>62</v>
      </c>
      <c r="D15" s="86"/>
      <c r="E15" s="48"/>
      <c r="F15" s="31" t="s">
        <v>38</v>
      </c>
    </row>
    <row r="16" spans="2:8" s="10" customFormat="1" ht="18" customHeight="1" x14ac:dyDescent="0.15">
      <c r="B16" s="35" t="s">
        <v>3</v>
      </c>
      <c r="C16" s="27"/>
      <c r="D16" s="28"/>
      <c r="E16" s="29"/>
      <c r="F16" s="29"/>
    </row>
    <row r="17" spans="2:9" s="10" customFormat="1" ht="24.95" customHeight="1" x14ac:dyDescent="0.15">
      <c r="B17" s="90" t="s">
        <v>35</v>
      </c>
      <c r="C17" s="83" t="s">
        <v>12</v>
      </c>
      <c r="D17" s="83"/>
      <c r="E17" s="47"/>
      <c r="F17" s="33" t="s">
        <v>38</v>
      </c>
      <c r="G17" s="10" t="s">
        <v>40</v>
      </c>
    </row>
    <row r="18" spans="2:9" s="10" customFormat="1" ht="24.95" customHeight="1" x14ac:dyDescent="0.15">
      <c r="B18" s="90"/>
      <c r="C18" s="58" t="s">
        <v>41</v>
      </c>
      <c r="D18" s="59"/>
      <c r="E18" s="47"/>
      <c r="F18" s="33" t="s">
        <v>39</v>
      </c>
      <c r="G18" s="10" t="s">
        <v>42</v>
      </c>
    </row>
    <row r="19" spans="2:9" s="10" customFormat="1" ht="24.95" customHeight="1" x14ac:dyDescent="0.15">
      <c r="B19" s="90"/>
      <c r="C19" s="84" t="s">
        <v>34</v>
      </c>
      <c r="D19" s="85"/>
      <c r="E19" s="47"/>
      <c r="F19" s="33" t="s">
        <v>38</v>
      </c>
      <c r="G19" s="10" t="s">
        <v>45</v>
      </c>
    </row>
    <row r="20" spans="2:9" s="10" customFormat="1" ht="47.25" customHeight="1" x14ac:dyDescent="0.15">
      <c r="B20" s="19" t="s">
        <v>37</v>
      </c>
      <c r="C20" s="84" t="s">
        <v>36</v>
      </c>
      <c r="D20" s="85"/>
      <c r="E20" s="47"/>
      <c r="F20" s="33" t="s">
        <v>38</v>
      </c>
      <c r="G20" s="10" t="s">
        <v>46</v>
      </c>
    </row>
    <row r="21" spans="2:9" s="10" customFormat="1" ht="11.25" customHeight="1" x14ac:dyDescent="0.15">
      <c r="B21" s="8"/>
      <c r="C21" s="11"/>
      <c r="D21" s="34"/>
      <c r="H21" s="20"/>
    </row>
    <row r="22" spans="2:9" s="10" customFormat="1" ht="18" customHeight="1" x14ac:dyDescent="0.15">
      <c r="B22" s="18" t="s">
        <v>7</v>
      </c>
      <c r="C22" s="11"/>
      <c r="D22" s="34"/>
    </row>
    <row r="23" spans="2:9" s="10" customFormat="1" ht="15" customHeight="1" x14ac:dyDescent="0.15">
      <c r="B23" s="18" t="s">
        <v>8</v>
      </c>
      <c r="C23" s="11"/>
      <c r="D23" s="34"/>
    </row>
    <row r="24" spans="2:9" s="10" customFormat="1" ht="31.5" customHeight="1" x14ac:dyDescent="0.15">
      <c r="B24" s="81" t="s">
        <v>4</v>
      </c>
      <c r="C24" s="82"/>
      <c r="D24" s="82"/>
      <c r="E24" s="82"/>
      <c r="F24" s="82"/>
      <c r="G24" s="82"/>
      <c r="H24" s="82"/>
    </row>
    <row r="25" spans="2:9" s="10" customFormat="1" ht="15" customHeight="1" x14ac:dyDescent="0.15">
      <c r="B25" s="18" t="s">
        <v>53</v>
      </c>
      <c r="C25" s="11"/>
      <c r="D25" s="34"/>
    </row>
    <row r="26" spans="2:9" s="10" customFormat="1" ht="18" customHeight="1" x14ac:dyDescent="0.15">
      <c r="B26" s="36" t="s">
        <v>9</v>
      </c>
      <c r="C26" s="17"/>
      <c r="D26" s="13"/>
      <c r="E26" s="14" t="s">
        <v>5</v>
      </c>
      <c r="F26" s="15"/>
      <c r="G26" s="15"/>
      <c r="H26" s="16"/>
    </row>
    <row r="27" spans="2:9" s="10" customFormat="1" ht="18" customHeight="1" x14ac:dyDescent="0.15">
      <c r="B27" s="36" t="s">
        <v>51</v>
      </c>
      <c r="C27" s="17"/>
      <c r="D27" s="13"/>
      <c r="E27" s="14" t="s">
        <v>58</v>
      </c>
      <c r="F27" s="15"/>
      <c r="G27" s="15"/>
      <c r="H27" s="16"/>
      <c r="I27" s="10" t="str">
        <f>IF(E17&gt;=G4-G6,"OK","NG")</f>
        <v>OK</v>
      </c>
    </row>
    <row r="28" spans="2:9" s="10" customFormat="1" ht="36.75" customHeight="1" x14ac:dyDescent="0.15">
      <c r="B28" s="75" t="s">
        <v>43</v>
      </c>
      <c r="C28" s="76"/>
      <c r="D28" s="77"/>
      <c r="E28" s="14" t="s">
        <v>17</v>
      </c>
      <c r="F28" s="15"/>
      <c r="G28" s="15"/>
      <c r="H28" s="16"/>
      <c r="I28" s="10" t="str">
        <f>IF(ROUNDDOWN(E18,0)&gt;=ROUNDUP(G7/40,0),"OK","NG")</f>
        <v>OK</v>
      </c>
    </row>
    <row r="29" spans="2:9" s="10" customFormat="1" ht="18" customHeight="1" x14ac:dyDescent="0.15">
      <c r="B29" s="36" t="s">
        <v>31</v>
      </c>
      <c r="C29" s="17"/>
      <c r="D29" s="13"/>
      <c r="E29" s="14" t="s">
        <v>23</v>
      </c>
      <c r="F29" s="15"/>
      <c r="G29" s="15"/>
      <c r="H29" s="16"/>
      <c r="I29" s="10" t="e">
        <f>IF(E20/G12&gt;=G9,"OK","NG")</f>
        <v>#DIV/0!</v>
      </c>
    </row>
    <row r="30" spans="2:9" s="10" customFormat="1" ht="18" customHeight="1" x14ac:dyDescent="0.15">
      <c r="B30" s="36" t="s">
        <v>52</v>
      </c>
      <c r="C30" s="17"/>
      <c r="D30" s="13"/>
      <c r="E30" s="14" t="s">
        <v>24</v>
      </c>
      <c r="F30" s="15"/>
      <c r="G30" s="15"/>
      <c r="H30" s="16"/>
      <c r="I30" s="10" t="str">
        <f>IF(G11&gt;=G4/2,"OK","NG")</f>
        <v>OK</v>
      </c>
    </row>
    <row r="31" spans="2:9" s="10" customFormat="1" ht="18" customHeight="1" x14ac:dyDescent="0.15">
      <c r="B31" s="36" t="s">
        <v>32</v>
      </c>
      <c r="C31" s="17"/>
      <c r="D31" s="13"/>
      <c r="E31" s="14" t="s">
        <v>21</v>
      </c>
      <c r="F31" s="15"/>
      <c r="G31" s="15"/>
      <c r="H31" s="16"/>
      <c r="I31" s="10" t="e">
        <f>IF(E19/G13&gt;=G11,"OK","NG")</f>
        <v>#DIV/0!</v>
      </c>
    </row>
    <row r="32" spans="2:9" s="10" customFormat="1" ht="18" customHeight="1" x14ac:dyDescent="0.15">
      <c r="B32" s="36" t="s">
        <v>29</v>
      </c>
      <c r="C32" s="17"/>
      <c r="D32" s="13"/>
      <c r="E32" s="14" t="s">
        <v>22</v>
      </c>
      <c r="F32" s="15"/>
      <c r="G32" s="15"/>
      <c r="H32" s="16"/>
      <c r="I32" s="10" t="str">
        <f>IF(G11&gt;=G9/2,"OK","NG")</f>
        <v>OK</v>
      </c>
    </row>
    <row r="33" spans="2:4" ht="18" customHeight="1" x14ac:dyDescent="0.15">
      <c r="B33" s="5"/>
    </row>
    <row r="34" spans="2:4" ht="18" customHeight="1" x14ac:dyDescent="0.15"/>
    <row r="44" spans="2:4" x14ac:dyDescent="0.15">
      <c r="C44" s="6"/>
    </row>
    <row r="45" spans="2:4" x14ac:dyDescent="0.15">
      <c r="D45" s="6"/>
    </row>
    <row r="46" spans="2:4" x14ac:dyDescent="0.15">
      <c r="D46" s="6"/>
    </row>
    <row r="47" spans="2:4" x14ac:dyDescent="0.15">
      <c r="D47" s="7"/>
    </row>
    <row r="48" spans="2:4" x14ac:dyDescent="0.15">
      <c r="D48" s="7"/>
    </row>
    <row r="49" spans="2:4" x14ac:dyDescent="0.15">
      <c r="B49" s="6"/>
      <c r="D49" s="7"/>
    </row>
    <row r="50" spans="2:4" x14ac:dyDescent="0.15">
      <c r="B50" s="6"/>
      <c r="D50" s="6"/>
    </row>
    <row r="51" spans="2:4" x14ac:dyDescent="0.15">
      <c r="B51" s="6"/>
      <c r="D51" s="7"/>
    </row>
    <row r="52" spans="2:4" x14ac:dyDescent="0.15">
      <c r="B52" s="6"/>
      <c r="D52" s="6"/>
    </row>
    <row r="53" spans="2:4" x14ac:dyDescent="0.15">
      <c r="D53" s="6"/>
    </row>
    <row r="54" spans="2:4" x14ac:dyDescent="0.15">
      <c r="B54" s="6"/>
      <c r="D54" s="6"/>
    </row>
    <row r="55" spans="2:4" x14ac:dyDescent="0.15">
      <c r="D55" s="6"/>
    </row>
    <row r="56" spans="2:4" x14ac:dyDescent="0.15">
      <c r="B56" s="6"/>
      <c r="D56" s="6"/>
    </row>
    <row r="57" spans="2:4" x14ac:dyDescent="0.15">
      <c r="B57" s="6"/>
      <c r="D57" s="6"/>
    </row>
  </sheetData>
  <mergeCells count="28">
    <mergeCell ref="B24:H24"/>
    <mergeCell ref="B28:D28"/>
    <mergeCell ref="B6:D6"/>
    <mergeCell ref="B12:D12"/>
    <mergeCell ref="C15:D15"/>
    <mergeCell ref="B17:B19"/>
    <mergeCell ref="C17:D17"/>
    <mergeCell ref="C18:D18"/>
    <mergeCell ref="C19:D19"/>
    <mergeCell ref="C20:D20"/>
    <mergeCell ref="B10:D11"/>
    <mergeCell ref="E10:F11"/>
    <mergeCell ref="G10:H10"/>
    <mergeCell ref="E12:F12"/>
    <mergeCell ref="B13:D13"/>
    <mergeCell ref="E13:F13"/>
    <mergeCell ref="B8:D9"/>
    <mergeCell ref="E8:F9"/>
    <mergeCell ref="G8:H8"/>
    <mergeCell ref="B1:H1"/>
    <mergeCell ref="B3:D3"/>
    <mergeCell ref="B7:D7"/>
    <mergeCell ref="E7:F7"/>
    <mergeCell ref="B4:D4"/>
    <mergeCell ref="E4:F4"/>
    <mergeCell ref="B5:D5"/>
    <mergeCell ref="E3:H3"/>
    <mergeCell ref="E5:H5"/>
  </mergeCells>
  <phoneticPr fontId="1"/>
  <pageMargins left="0.54" right="0.35" top="0.79" bottom="0.45" header="0.51200000000000001" footer="0.27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view="pageBreakPreview" topLeftCell="A4" zoomScale="70" zoomScaleNormal="100" zoomScaleSheetLayoutView="70" workbookViewId="0">
      <selection activeCell="G7" sqref="G7"/>
    </sheetView>
  </sheetViews>
  <sheetFormatPr defaultRowHeight="13.5" x14ac:dyDescent="0.15"/>
  <cols>
    <col min="1" max="1" width="2.625" customWidth="1"/>
    <col min="2" max="2" width="12.375" style="1" customWidth="1"/>
    <col min="3" max="3" width="11.125" style="3" customWidth="1"/>
    <col min="4" max="4" width="17.125" style="2" customWidth="1"/>
    <col min="5" max="5" width="8.375" customWidth="1"/>
    <col min="6" max="6" width="6.5" customWidth="1"/>
    <col min="7" max="7" width="12.75" customWidth="1"/>
    <col min="8" max="8" width="25.375" customWidth="1"/>
  </cols>
  <sheetData>
    <row r="1" spans="2:8" s="10" customFormat="1" ht="18" customHeight="1" x14ac:dyDescent="0.15">
      <c r="B1" s="91" t="s">
        <v>61</v>
      </c>
      <c r="C1" s="91"/>
      <c r="D1" s="91"/>
      <c r="E1" s="91"/>
      <c r="F1" s="91"/>
      <c r="G1" s="91"/>
      <c r="H1" s="91"/>
    </row>
    <row r="2" spans="2:8" s="10" customFormat="1" ht="18" customHeight="1" x14ac:dyDescent="0.15">
      <c r="B2" s="8" t="s">
        <v>0</v>
      </c>
      <c r="C2" s="11"/>
      <c r="D2" s="39"/>
    </row>
    <row r="3" spans="2:8" s="10" customFormat="1" ht="36" customHeight="1" x14ac:dyDescent="0.15">
      <c r="B3" s="90" t="s">
        <v>54</v>
      </c>
      <c r="C3" s="90"/>
      <c r="D3" s="90"/>
      <c r="E3" s="96" t="s">
        <v>63</v>
      </c>
      <c r="F3" s="97"/>
      <c r="G3" s="97"/>
      <c r="H3" s="98"/>
    </row>
    <row r="4" spans="2:8" s="10" customFormat="1" ht="18" customHeight="1" x14ac:dyDescent="0.15">
      <c r="B4" s="90" t="s">
        <v>48</v>
      </c>
      <c r="C4" s="90"/>
      <c r="D4" s="90"/>
      <c r="E4" s="73"/>
      <c r="F4" s="74"/>
      <c r="G4" s="50">
        <v>60</v>
      </c>
      <c r="H4" s="24" t="s">
        <v>50</v>
      </c>
    </row>
    <row r="5" spans="2:8" s="10" customFormat="1" ht="36" customHeight="1" x14ac:dyDescent="0.15">
      <c r="B5" s="90" t="s">
        <v>55</v>
      </c>
      <c r="C5" s="90"/>
      <c r="D5" s="90"/>
      <c r="E5" s="96" t="s">
        <v>64</v>
      </c>
      <c r="F5" s="97"/>
      <c r="G5" s="97"/>
      <c r="H5" s="98"/>
    </row>
    <row r="6" spans="2:8" s="10" customFormat="1" ht="18" customHeight="1" x14ac:dyDescent="0.15">
      <c r="B6" s="90" t="s">
        <v>56</v>
      </c>
      <c r="C6" s="90"/>
      <c r="D6" s="90"/>
      <c r="E6" s="37"/>
      <c r="F6" s="38"/>
      <c r="G6" s="51">
        <v>20</v>
      </c>
      <c r="H6" s="24" t="s">
        <v>49</v>
      </c>
    </row>
    <row r="7" spans="2:8" s="10" customFormat="1" ht="18" customHeight="1" x14ac:dyDescent="0.15">
      <c r="B7" s="60" t="s">
        <v>66</v>
      </c>
      <c r="C7" s="61"/>
      <c r="D7" s="62"/>
      <c r="E7" s="87"/>
      <c r="F7" s="88"/>
      <c r="G7" s="52">
        <v>41</v>
      </c>
      <c r="H7" s="26" t="s">
        <v>25</v>
      </c>
    </row>
    <row r="8" spans="2:8" s="10" customFormat="1" ht="18" customHeight="1" x14ac:dyDescent="0.15">
      <c r="B8" s="90" t="s">
        <v>16</v>
      </c>
      <c r="C8" s="90"/>
      <c r="D8" s="90"/>
      <c r="E8" s="78" t="s">
        <v>15</v>
      </c>
      <c r="F8" s="80"/>
      <c r="G8" s="94" t="s">
        <v>65</v>
      </c>
      <c r="H8" s="95"/>
    </row>
    <row r="9" spans="2:8" s="10" customFormat="1" ht="18" customHeight="1" x14ac:dyDescent="0.15">
      <c r="B9" s="90"/>
      <c r="C9" s="90"/>
      <c r="D9" s="90"/>
      <c r="E9" s="87"/>
      <c r="F9" s="88"/>
      <c r="G9" s="53">
        <v>60</v>
      </c>
      <c r="H9" s="21" t="s">
        <v>26</v>
      </c>
    </row>
    <row r="10" spans="2:8" s="10" customFormat="1" ht="18" customHeight="1" x14ac:dyDescent="0.15">
      <c r="B10" s="93" t="s">
        <v>19</v>
      </c>
      <c r="C10" s="90"/>
      <c r="D10" s="90"/>
      <c r="E10" s="78" t="s">
        <v>1</v>
      </c>
      <c r="F10" s="79"/>
      <c r="G10" s="94" t="s">
        <v>65</v>
      </c>
      <c r="H10" s="95"/>
    </row>
    <row r="11" spans="2:8" s="10" customFormat="1" ht="18" customHeight="1" x14ac:dyDescent="0.15">
      <c r="B11" s="90"/>
      <c r="C11" s="90"/>
      <c r="D11" s="90"/>
      <c r="E11" s="87"/>
      <c r="F11" s="89"/>
      <c r="G11" s="54">
        <v>60</v>
      </c>
      <c r="H11" s="21" t="s">
        <v>27</v>
      </c>
    </row>
    <row r="12" spans="2:8" s="10" customFormat="1" ht="18" customHeight="1" x14ac:dyDescent="0.15">
      <c r="B12" s="90" t="s">
        <v>6</v>
      </c>
      <c r="C12" s="90"/>
      <c r="D12" s="90"/>
      <c r="E12" s="73"/>
      <c r="F12" s="74"/>
      <c r="G12" s="50">
        <v>1</v>
      </c>
      <c r="H12" s="24" t="s">
        <v>11</v>
      </c>
    </row>
    <row r="13" spans="2:8" s="10" customFormat="1" ht="33" customHeight="1" x14ac:dyDescent="0.15">
      <c r="B13" s="93" t="s">
        <v>18</v>
      </c>
      <c r="C13" s="93"/>
      <c r="D13" s="93"/>
      <c r="E13" s="73"/>
      <c r="F13" s="74"/>
      <c r="G13" s="50">
        <v>1</v>
      </c>
      <c r="H13" s="24" t="s">
        <v>28</v>
      </c>
    </row>
    <row r="14" spans="2:8" s="10" customFormat="1" ht="9" customHeight="1" x14ac:dyDescent="0.15">
      <c r="B14" s="8"/>
      <c r="C14" s="11"/>
      <c r="D14" s="39"/>
    </row>
    <row r="15" spans="2:8" s="10" customFormat="1" ht="23.25" customHeight="1" x14ac:dyDescent="0.15">
      <c r="B15" s="8" t="s">
        <v>2</v>
      </c>
      <c r="C15" s="86" t="s">
        <v>62</v>
      </c>
      <c r="D15" s="86"/>
      <c r="E15" s="55">
        <v>32</v>
      </c>
      <c r="F15" s="31" t="s">
        <v>38</v>
      </c>
    </row>
    <row r="16" spans="2:8" s="10" customFormat="1" ht="18" customHeight="1" x14ac:dyDescent="0.15">
      <c r="B16" s="40" t="s">
        <v>3</v>
      </c>
      <c r="C16" s="27"/>
      <c r="D16" s="28"/>
      <c r="E16" s="29"/>
      <c r="F16" s="29"/>
    </row>
    <row r="17" spans="2:9" s="10" customFormat="1" ht="24.95" customHeight="1" x14ac:dyDescent="0.15">
      <c r="B17" s="90" t="s">
        <v>35</v>
      </c>
      <c r="C17" s="83" t="s">
        <v>12</v>
      </c>
      <c r="D17" s="83"/>
      <c r="E17" s="56">
        <v>40</v>
      </c>
      <c r="F17" s="33" t="s">
        <v>38</v>
      </c>
      <c r="G17" s="10" t="s">
        <v>40</v>
      </c>
    </row>
    <row r="18" spans="2:9" s="10" customFormat="1" ht="24.95" customHeight="1" x14ac:dyDescent="0.15">
      <c r="B18" s="90"/>
      <c r="C18" s="58" t="s">
        <v>41</v>
      </c>
      <c r="D18" s="59"/>
      <c r="E18" s="56">
        <v>1.3</v>
      </c>
      <c r="F18" s="33" t="s">
        <v>39</v>
      </c>
      <c r="G18" s="10" t="s">
        <v>42</v>
      </c>
    </row>
    <row r="19" spans="2:9" s="10" customFormat="1" ht="24.95" customHeight="1" x14ac:dyDescent="0.15">
      <c r="B19" s="90"/>
      <c r="C19" s="84" t="s">
        <v>34</v>
      </c>
      <c r="D19" s="85"/>
      <c r="E19" s="56">
        <v>40</v>
      </c>
      <c r="F19" s="33" t="s">
        <v>38</v>
      </c>
      <c r="G19" s="10" t="s">
        <v>45</v>
      </c>
    </row>
    <row r="20" spans="2:9" s="10" customFormat="1" ht="47.25" customHeight="1" x14ac:dyDescent="0.15">
      <c r="B20" s="41" t="s">
        <v>37</v>
      </c>
      <c r="C20" s="84" t="s">
        <v>36</v>
      </c>
      <c r="D20" s="85"/>
      <c r="E20" s="56">
        <v>60</v>
      </c>
      <c r="F20" s="33" t="s">
        <v>38</v>
      </c>
      <c r="G20" s="10" t="s">
        <v>46</v>
      </c>
    </row>
    <row r="21" spans="2:9" s="10" customFormat="1" ht="11.25" customHeight="1" x14ac:dyDescent="0.15">
      <c r="B21" s="8"/>
      <c r="C21" s="11"/>
      <c r="D21" s="39"/>
      <c r="H21" s="20"/>
    </row>
    <row r="22" spans="2:9" s="10" customFormat="1" ht="18" customHeight="1" x14ac:dyDescent="0.15">
      <c r="B22" s="18" t="s">
        <v>7</v>
      </c>
      <c r="C22" s="11"/>
      <c r="D22" s="39"/>
    </row>
    <row r="23" spans="2:9" s="10" customFormat="1" ht="15" customHeight="1" x14ac:dyDescent="0.15">
      <c r="B23" s="18" t="s">
        <v>8</v>
      </c>
      <c r="C23" s="11"/>
      <c r="D23" s="39"/>
    </row>
    <row r="24" spans="2:9" s="10" customFormat="1" ht="31.5" customHeight="1" x14ac:dyDescent="0.15">
      <c r="B24" s="81" t="s">
        <v>4</v>
      </c>
      <c r="C24" s="82"/>
      <c r="D24" s="82"/>
      <c r="E24" s="82"/>
      <c r="F24" s="82"/>
      <c r="G24" s="82"/>
      <c r="H24" s="82"/>
    </row>
    <row r="25" spans="2:9" s="10" customFormat="1" ht="15" customHeight="1" x14ac:dyDescent="0.15">
      <c r="B25" s="18" t="s">
        <v>53</v>
      </c>
      <c r="C25" s="11"/>
      <c r="D25" s="39"/>
    </row>
    <row r="26" spans="2:9" s="10" customFormat="1" ht="18" customHeight="1" x14ac:dyDescent="0.15">
      <c r="B26" s="36" t="s">
        <v>9</v>
      </c>
      <c r="C26" s="17"/>
      <c r="D26" s="13"/>
      <c r="E26" s="14" t="s">
        <v>5</v>
      </c>
      <c r="F26" s="15"/>
      <c r="G26" s="15"/>
      <c r="H26" s="16"/>
    </row>
    <row r="27" spans="2:9" s="10" customFormat="1" ht="18" customHeight="1" x14ac:dyDescent="0.15">
      <c r="B27" s="36" t="s">
        <v>51</v>
      </c>
      <c r="C27" s="17"/>
      <c r="D27" s="13"/>
      <c r="E27" s="14" t="s">
        <v>59</v>
      </c>
      <c r="F27" s="15"/>
      <c r="G27" s="15"/>
      <c r="H27" s="16"/>
      <c r="I27" s="10" t="str">
        <f>IF(E17&gt;=G4-G6,"OK","NG")</f>
        <v>OK</v>
      </c>
    </row>
    <row r="28" spans="2:9" s="10" customFormat="1" ht="36.75" customHeight="1" x14ac:dyDescent="0.15">
      <c r="B28" s="75" t="s">
        <v>43</v>
      </c>
      <c r="C28" s="76"/>
      <c r="D28" s="77"/>
      <c r="E28" s="14" t="s">
        <v>17</v>
      </c>
      <c r="F28" s="15"/>
      <c r="G28" s="15"/>
      <c r="H28" s="16"/>
      <c r="I28" s="10" t="str">
        <f>IF(ROUNDDOWN(E18,0)&gt;=ROUNDUP(G7/40,0),"OK","NG")</f>
        <v>NG</v>
      </c>
    </row>
    <row r="29" spans="2:9" s="10" customFormat="1" ht="18" customHeight="1" x14ac:dyDescent="0.15">
      <c r="B29" s="36" t="s">
        <v>31</v>
      </c>
      <c r="C29" s="17"/>
      <c r="D29" s="13"/>
      <c r="E29" s="14" t="s">
        <v>23</v>
      </c>
      <c r="F29" s="15"/>
      <c r="G29" s="15"/>
      <c r="H29" s="16"/>
      <c r="I29" s="10" t="str">
        <f>IF(E20/G12&gt;=G9,"OK","NG")</f>
        <v>OK</v>
      </c>
    </row>
    <row r="30" spans="2:9" s="10" customFormat="1" ht="18" customHeight="1" x14ac:dyDescent="0.15">
      <c r="B30" s="36" t="s">
        <v>52</v>
      </c>
      <c r="C30" s="17"/>
      <c r="D30" s="13"/>
      <c r="E30" s="14" t="s">
        <v>24</v>
      </c>
      <c r="F30" s="15"/>
      <c r="G30" s="15"/>
      <c r="H30" s="16"/>
      <c r="I30" s="10" t="str">
        <f>IF(G11&gt;=G4/2,"OK","NG")</f>
        <v>OK</v>
      </c>
    </row>
    <row r="31" spans="2:9" s="10" customFormat="1" ht="18" customHeight="1" x14ac:dyDescent="0.15">
      <c r="B31" s="36" t="s">
        <v>32</v>
      </c>
      <c r="C31" s="17"/>
      <c r="D31" s="13"/>
      <c r="E31" s="14" t="s">
        <v>21</v>
      </c>
      <c r="F31" s="15"/>
      <c r="G31" s="15"/>
      <c r="H31" s="16"/>
      <c r="I31" s="10" t="str">
        <f>IF(E19/G13&gt;=G11,"OK","NG")</f>
        <v>NG</v>
      </c>
    </row>
    <row r="32" spans="2:9" s="10" customFormat="1" ht="18" customHeight="1" x14ac:dyDescent="0.15">
      <c r="B32" s="36" t="s">
        <v>29</v>
      </c>
      <c r="C32" s="17"/>
      <c r="D32" s="13"/>
      <c r="E32" s="14" t="s">
        <v>22</v>
      </c>
      <c r="F32" s="15"/>
      <c r="G32" s="15"/>
      <c r="H32" s="16"/>
      <c r="I32" s="10" t="str">
        <f>IF(G11&gt;=G9/2,"OK","NG")</f>
        <v>OK</v>
      </c>
    </row>
    <row r="33" spans="2:4" ht="18" customHeight="1" x14ac:dyDescent="0.15">
      <c r="B33" s="5"/>
    </row>
    <row r="34" spans="2:4" ht="18" customHeight="1" x14ac:dyDescent="0.15"/>
    <row r="44" spans="2:4" x14ac:dyDescent="0.15">
      <c r="C44" s="6"/>
    </row>
    <row r="45" spans="2:4" x14ac:dyDescent="0.15">
      <c r="D45" s="6"/>
    </row>
    <row r="46" spans="2:4" x14ac:dyDescent="0.15">
      <c r="D46" s="6"/>
    </row>
    <row r="47" spans="2:4" x14ac:dyDescent="0.15">
      <c r="D47" s="7"/>
    </row>
    <row r="48" spans="2:4" x14ac:dyDescent="0.15">
      <c r="D48" s="7"/>
    </row>
    <row r="49" spans="2:4" x14ac:dyDescent="0.15">
      <c r="B49" s="6"/>
      <c r="D49" s="7"/>
    </row>
    <row r="50" spans="2:4" x14ac:dyDescent="0.15">
      <c r="B50" s="6"/>
      <c r="D50" s="6"/>
    </row>
    <row r="51" spans="2:4" x14ac:dyDescent="0.15">
      <c r="B51" s="6"/>
      <c r="D51" s="7"/>
    </row>
    <row r="52" spans="2:4" x14ac:dyDescent="0.15">
      <c r="B52" s="6"/>
      <c r="D52" s="6"/>
    </row>
    <row r="53" spans="2:4" x14ac:dyDescent="0.15">
      <c r="D53" s="6"/>
    </row>
    <row r="54" spans="2:4" x14ac:dyDescent="0.15">
      <c r="B54" s="6"/>
      <c r="D54" s="6"/>
    </row>
    <row r="55" spans="2:4" x14ac:dyDescent="0.15">
      <c r="D55" s="6"/>
    </row>
    <row r="56" spans="2:4" x14ac:dyDescent="0.15">
      <c r="B56" s="6"/>
      <c r="D56" s="6"/>
    </row>
    <row r="57" spans="2:4" x14ac:dyDescent="0.15">
      <c r="B57" s="6"/>
      <c r="D57" s="6"/>
    </row>
  </sheetData>
  <mergeCells count="28">
    <mergeCell ref="G8:H8"/>
    <mergeCell ref="B1:H1"/>
    <mergeCell ref="B3:D3"/>
    <mergeCell ref="E3:H3"/>
    <mergeCell ref="B4:D4"/>
    <mergeCell ref="E4:F4"/>
    <mergeCell ref="B5:D5"/>
    <mergeCell ref="E5:H5"/>
    <mergeCell ref="B6:D6"/>
    <mergeCell ref="B7:D7"/>
    <mergeCell ref="E7:F7"/>
    <mergeCell ref="B8:D9"/>
    <mergeCell ref="E8:F9"/>
    <mergeCell ref="G10:H10"/>
    <mergeCell ref="B12:D12"/>
    <mergeCell ref="E12:F12"/>
    <mergeCell ref="B24:H24"/>
    <mergeCell ref="B28:D28"/>
    <mergeCell ref="C15:D15"/>
    <mergeCell ref="B17:B19"/>
    <mergeCell ref="C17:D17"/>
    <mergeCell ref="C18:D18"/>
    <mergeCell ref="C19:D19"/>
    <mergeCell ref="C20:D20"/>
    <mergeCell ref="B13:D13"/>
    <mergeCell ref="E13:F13"/>
    <mergeCell ref="B10:D11"/>
    <mergeCell ref="E10:F11"/>
  </mergeCells>
  <phoneticPr fontId="1"/>
  <pageMargins left="0.54" right="0.35" top="0.79" bottom="0.45" header="0.51200000000000001" footer="0.2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体制チェック表（特定販売なしの場合）</vt:lpstr>
      <vt:lpstr>体制チェック表（特定販売ありの場合）</vt:lpstr>
      <vt:lpstr>体制チェック表（記入例)</vt:lpstr>
      <vt:lpstr>'体制チェック表（記入例)'!Print_Area</vt:lpstr>
      <vt:lpstr>'体制チェック表（特定販売ありの場合）'!Print_Area</vt:lpstr>
      <vt:lpstr>'体制チェック表（特定販売なしの場合）'!Print_Area</vt:lpstr>
    </vt:vector>
  </TitlesOfParts>
  <Company>群馬県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群馬県庁</dc:creator>
  <cp:lastModifiedBy>takasaki</cp:lastModifiedBy>
  <cp:lastPrinted>2014-05-12T05:22:29Z</cp:lastPrinted>
  <dcterms:created xsi:type="dcterms:W3CDTF">2009-05-08T14:16:13Z</dcterms:created>
  <dcterms:modified xsi:type="dcterms:W3CDTF">2014-05-30T02:19:49Z</dcterms:modified>
</cp:coreProperties>
</file>